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C6CA535-3A2F-4EA5-919E-4E2A3CBA3700}" xr6:coauthVersionLast="47" xr6:coauthVersionMax="47" xr10:uidLastSave="{00000000-0000-0000-0000-000000000000}"/>
  <bookViews>
    <workbookView xWindow="-120" yWindow="-120" windowWidth="29040" windowHeight="15720" firstSheet="95" activeTab="100"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 r:id="rId7"/>
    <sheet name="EU KM1" sheetId="2" r:id="rId8"/>
    <sheet name="EU INS1" sheetId="3" r:id="rId9"/>
    <sheet name="EU INS2" sheetId="5" r:id="rId10"/>
    <sheet name="EU OVC" sheetId="6"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20" r:id="rId23"/>
    <sheet name="EU CC2 " sheetId="21" r:id="rId24"/>
    <sheet name="EU CCA  " sheetId="22" r:id="rId25"/>
    <sheet name="PŘÍLOHA IX" sheetId="23" r:id="rId26"/>
    <sheet name="EU CCyB1" sheetId="24" r:id="rId27"/>
    <sheet name="EU CCyB2" sheetId="25" r:id="rId28"/>
    <sheet name="PŘÍLOHA XI" sheetId="27" r:id="rId29"/>
    <sheet name="EU LR1 – LRSum" sheetId="28" r:id="rId30"/>
    <sheet name="EU LR2 – LRCom" sheetId="29" r:id="rId31"/>
    <sheet name="EU LR3 – LRSpl" sheetId="30" r:id="rId32"/>
    <sheet name="EU LRA" sheetId="31" r:id="rId33"/>
    <sheet name="PŘÍLOHA XIII" sheetId="33" r:id="rId34"/>
    <sheet name="EU LIQA" sheetId="34" r:id="rId35"/>
    <sheet name="EU LIQ1" sheetId="35" r:id="rId36"/>
    <sheet name="EU LIQB" sheetId="36" r:id="rId37"/>
    <sheet name="EU LIQ2" sheetId="37" r:id="rId38"/>
    <sheet name="PŘÍLOHA XV" sheetId="38" r:id="rId39"/>
    <sheet name="EU CRA" sheetId="39" r:id="rId40"/>
    <sheet name="EU CRB" sheetId="40" r:id="rId41"/>
    <sheet name="EU CR1_Šablona 4" sheetId="41" r:id="rId42"/>
    <sheet name="EU CR1-A" sheetId="42" r:id="rId43"/>
    <sheet name="EU CR2" sheetId="43" r:id="rId44"/>
    <sheet name="EU CR2a" sheetId="44" r:id="rId45"/>
    <sheet name="EU CQ1_Šablona 1 " sheetId="45" r:id="rId46"/>
    <sheet name="EU CQ2" sheetId="46" r:id="rId47"/>
    <sheet name="EU CQ3_Šablona 3" sheetId="47" r:id="rId48"/>
    <sheet name="EU CQ4" sheetId="48" r:id="rId49"/>
    <sheet name=" EU CQ5" sheetId="49" r:id="rId50"/>
    <sheet name="EU CQ6" sheetId="50" r:id="rId51"/>
    <sheet name="EU CQ7_Šablona 9" sheetId="51" r:id="rId52"/>
    <sheet name="EU CQ8" sheetId="52" r:id="rId53"/>
    <sheet name="PŘÍLOHA XVII" sheetId="53" r:id="rId54"/>
    <sheet name="EU CRC" sheetId="54" r:id="rId55"/>
    <sheet name="EU CR3" sheetId="55" r:id="rId56"/>
    <sheet name="PŘÍLOHA XIX" sheetId="56" r:id="rId57"/>
    <sheet name="EU CRD" sheetId="57" r:id="rId58"/>
    <sheet name="EU CR4" sheetId="58" r:id="rId59"/>
    <sheet name="EU CR5" sheetId="59" r:id="rId60"/>
    <sheet name="PŘÍLOHA XXI" sheetId="77" r:id="rId61"/>
    <sheet name="EU CRE" sheetId="78" r:id="rId62"/>
    <sheet name="EU CR6" sheetId="79" r:id="rId63"/>
    <sheet name="EU CR6-A" sheetId="80" r:id="rId64"/>
    <sheet name="EU CR7" sheetId="81" r:id="rId65"/>
    <sheet name="EU CR7-A" sheetId="82" r:id="rId66"/>
    <sheet name="EU CR8" sheetId="83" r:id="rId67"/>
    <sheet name="EU CR9" sheetId="84" r:id="rId68"/>
    <sheet name="EU CR9.1" sheetId="85" r:id="rId69"/>
    <sheet name="PŘÍLOHA XXIII" sheetId="86" r:id="rId70"/>
    <sheet name="EU CR10 " sheetId="87"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95" r:id="rId79"/>
    <sheet name="EU CCR7" sheetId="96"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11" r:id="rId94"/>
    <sheet name="EU MR3" sheetId="112" r:id="rId95"/>
    <sheet name="EU MR4" sheetId="113" r:id="rId96"/>
    <sheet name="PŘÍLOHA XXXI" sheetId="62" r:id="rId97"/>
    <sheet name="EU ORA" sheetId="63" r:id="rId98"/>
    <sheet name="EU OR1" sheetId="64" r:id="rId99"/>
    <sheet name="PŘÍLOHA XXXIII" sheetId="65" r:id="rId100"/>
    <sheet name="EU REMA" sheetId="66" r:id="rId101"/>
    <sheet name="EU REM1" sheetId="67" r:id="rId102"/>
    <sheet name="EU REM2" sheetId="68" r:id="rId103"/>
    <sheet name="EU REM3" sheetId="69" r:id="rId104"/>
    <sheet name="EU REM4" sheetId="70" r:id="rId105"/>
    <sheet name="EU REM5" sheetId="71"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externalReferences>
    <externalReference r:id="rId117"/>
    <externalReference r:id="rId118"/>
  </externalReference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'!$B$3:$J$41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 name="_xlnm.Print_Titles" localSheetId="22">'EU CC1'!$7:$7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2" l="1"/>
  <c r="E18" i="22" s="1"/>
  <c r="L16" i="22"/>
  <c r="L17" i="22" s="1"/>
  <c r="L18" i="22" s="1"/>
  <c r="K16" i="22"/>
  <c r="K17" i="22" s="1"/>
  <c r="K18" i="22" s="1"/>
  <c r="J16" i="22" a="1"/>
  <c r="J16" i="22" s="1"/>
  <c r="J17" i="22" s="1"/>
  <c r="J18" i="22" s="1"/>
  <c r="I16" i="22"/>
  <c r="I17" i="22" s="1"/>
  <c r="I18" i="22" s="1"/>
  <c r="H16" i="22"/>
  <c r="H17" i="22" s="1"/>
  <c r="H18" i="22" s="1"/>
  <c r="G16" i="22"/>
  <c r="G17" i="22" s="1"/>
  <c r="G18" i="22" s="1"/>
  <c r="F16" i="22"/>
  <c r="F17" i="22" s="1"/>
  <c r="F18" i="22" s="1"/>
  <c r="E16" i="22"/>
  <c r="D16" i="22"/>
  <c r="D1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<sst xmlns="http://schemas.openxmlformats.org/spreadsheetml/2006/main" count="5056" uniqueCount="2323">
  <si>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</si>
  <si>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</si>
  <si>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</si>
  <si>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</si>
  <si>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</si>
  <si>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</si>
  <si>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</si>
  <si>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</si>
  <si>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</si>
  <si>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</si>
  <si>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</si>
  <si>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</si>
  <si>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</si>
  <si>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</si>
  <si>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</si>
  <si>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</si>
  <si>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</si>
  <si>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</si>
  <si>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</si>
  <si>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</si>
  <si>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</si>
  <si>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</si>
  <si>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</si>
  <si>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</si>
  <si>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</si>
  <si>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</si>
  <si>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</si>
  <si>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</si>
  <si>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</si>
  <si>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</si>
  <si>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</si>
  <si>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</si>
  <si>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</si>
  <si>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</si>
  <si>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</si>
  <si>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</si>
  <si>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</si>
  <si>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</si>
  <si>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</si>
  <si>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</si>
  <si>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</si>
  <si>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</si>
  <si>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</si>
  <si>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</si>
  <si>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</si>
  <si>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</si>
  <si>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</si>
  <si>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</si>
  <si>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</si>
  <si>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</si>
  <si>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</si>
  <si>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</si>
  <si>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</si>
  <si>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</si>
  <si>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</si>
  <si>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</si>
  <si>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</si>
  <si>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</si>
  <si>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</si>
  <si>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</si>
  <si>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</si>
  <si>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</si>
  <si>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</si>
  <si>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</si>
  <si>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</si>
  <si>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</si>
  <si>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</si>
  <si>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</si>
  <si>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</si>
  <si>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</si>
  <si>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</si>
  <si>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</si>
  <si>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</si>
  <si>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</si>
  <si>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</si>
  <si>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</si>
  <si>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</si>
  <si>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</si>
  <si>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</si>
  <si>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</si>
  <si>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</si>
  <si>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</si>
  <si>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</si>
  <si>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</si>
  <si>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</si>
  <si>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</si>
  <si>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</si>
  <si>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</si>
  <si>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</si>
  <si>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</si>
  <si>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</si>
  <si>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</si>
  <si>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</si>
  <si>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</si>
  <si>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</si>
  <si>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</si>
  <si>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</si>
  <si>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</si>
  <si>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</si>
  <si>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</si>
  <si>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</si>
  <si>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</si>
  <si>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</si>
  <si>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</si>
  <si>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</si>
  <si>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</si>
  <si>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</si>
  <si>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</si>
  <si>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</si>
  <si>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</si>
  <si>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</si>
  <si>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</si>
  <si>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</si>
  <si>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</si>
  <si>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</si>
  <si>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</si>
  <si>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</si>
  <si>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</si>
  <si>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</si>
  <si>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</si>
  <si>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</si>
  <si>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</si>
  <si>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</si>
  <si>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</si>
  <si>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</si>
  <si>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</si>
  <si>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</si>
  <si>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</si>
  <si>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</si>
  <si>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</si>
  <si>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</si>
  <si>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</si>
  <si>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</si>
  <si>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</si>
  <si>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</si>
  <si>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</si>
  <si>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</si>
  <si>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</si>
  <si>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</si>
  <si>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</si>
  <si>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</si>
  <si>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</si>
  <si>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</si>
  <si>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</si>
  <si>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</si>
  <si>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</si>
  <si>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</si>
  <si>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</si>
  <si>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</si>
  <si>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</si>
  <si>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</si>
  <si>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</si>
  <si>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</si>
  <si>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</si>
  <si>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</si>
  <si>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</si>
  <si>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</si>
  <si>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</si>
  <si>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</si>
  <si>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</si>
  <si>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</si>
  <si>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</si>
  <si>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</si>
  <si>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</si>
  <si>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</si>
  <si>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</si>
  <si>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</si>
  <si>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</si>
  <si>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</si>
  <si>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</si>
  <si>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</si>
  <si>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</si>
  <si>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</si>
  <si>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</si>
  <si>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</si>
  <si>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</si>
  <si>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</si>
  <si>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</si>
  <si>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</si>
  <si>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</si>
  <si>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</si>
  <si>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</si>
  <si>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</si>
  <si>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</si>
  <si>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</si>
  <si>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</si>
  <si>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</si>
  <si>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</si>
  <si>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</si>
  <si>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</si>
  <si>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</si>
  <si>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</si>
  <si>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</si>
  <si>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</si>
  <si>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</si>
  <si>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</si>
  <si>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</si>
  <si>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</si>
  <si>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</si>
  <si>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</si>
  <si>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</si>
  <si>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</si>
  <si>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</si>
  <si>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</si>
  <si>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</si>
  <si>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</si>
  <si>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</si>
  <si>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</si>
  <si>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</si>
  <si>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</si>
  <si>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</si>
  <si>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</si>
  <si>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</si>
  <si>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</si>
  <si>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</si>
  <si>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</si>
  <si>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</si>
  <si>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</si>
  <si>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</si>
  <si>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</si>
  <si>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</si>
  <si>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</si>
  <si>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</si>
  <si>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</si>
  <si>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</si>
  <si>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</si>
  <si>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</si>
  <si>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</si>
  <si>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</si>
  <si>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</si>
  <si>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</si>
  <si>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</si>
  <si>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</si>
  <si>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</si>
  <si>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</si>
  <si>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</si>
  <si>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</si>
  <si>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</si>
  <si>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</si>
  <si>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</si>
  <si>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</si>
  <si>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</si>
  <si>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</si>
  <si>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</si>
  <si>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</si>
  <si>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</si>
  <si>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</si>
  <si>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</si>
  <si>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</si>
  <si>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</si>
  <si>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</si>
  <si>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</si>
  <si>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</si>
  <si>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</si>
  <si>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</si>
  <si>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</si>
  <si>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</si>
  <si>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</si>
  <si>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</si>
  <si>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</si>
  <si>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</si>
  <si>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</si>
  <si>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</si>
  <si>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</si>
  <si>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</si>
  <si>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</si>
  <si>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</si>
  <si>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</si>
  <si>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</si>
  <si>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</si>
  <si>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</si>
  <si>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</si>
  <si>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</si>
  <si>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</si>
  <si>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</si>
  <si>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</si>
  <si>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</si>
  <si>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</si>
  <si>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</si>
  <si>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</si>
  <si>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</si>
  <si>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</si>
  <si>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</si>
  <si>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</si>
  <si>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</si>
  <si>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</si>
  <si>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</si>
  <si>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</si>
  <si>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</si>
  <si>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</si>
  <si>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</si>
  <si>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</si>
  <si>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</si>
  <si>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</si>
  <si>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</si>
  <si>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</si>
  <si>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</si>
  <si>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</si>
  <si>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</si>
  <si>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</si>
  <si>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</si>
  <si>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</si>
  <si>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</si>
  <si>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</si>
  <si>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</si>
  <si>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</si>
  <si>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</si>
  <si>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</si>
  <si>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</si>
  <si>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</si>
  <si>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</si>
  <si>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</si>
  <si>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</si>
  <si>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</si>
  <si>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</si>
  <si>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</si>
  <si>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</si>
  <si>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</si>
  <si>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</si>
  <si>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</si>
  <si>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</si>
  <si>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</si>
  <si>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</si>
  <si>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</si>
  <si>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</si>
  <si>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</si>
  <si>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</si>
  <si>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</si>
  <si>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</si>
  <si>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</si>
  <si>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</si>
  <si>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</si>
  <si>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</si>
  <si>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</si>
  <si>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</si>
  <si>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</si>
  <si>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</si>
  <si>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</si>
  <si>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</si>
  <si>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</si>
  <si>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</si>
  <si>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</si>
  <si>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</si>
  <si>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</si>
  <si>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</si>
  <si>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</si>
  <si>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</si>
  <si>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</si>
  <si>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</si>
  <si>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</si>
  <si>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</si>
  <si>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</si>
  <si>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</si>
  <si>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</si>
  <si>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</si>
  <si>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</si>
  <si>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</si>
  <si>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</si>
  <si>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</si>
  <si>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</si>
  <si>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</si>
  <si>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</si>
  <si>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</si>
  <si>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</si>
  <si>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</si>
  <si>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</si>
  <si>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</si>
  <si>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</si>
  <si>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</si>
  <si>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</si>
  <si>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</si>
  <si>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</si>
  <si>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</si>
  <si>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</si>
  <si>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</si>
  <si>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</si>
  <si>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</si>
  <si>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</si>
  <si>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</si>
  <si>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</si>
  <si>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</si>
  <si>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</si>
  <si>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</si>
  <si>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</si>
  <si>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</si>
  <si>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</si>
  <si>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</si>
  <si>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</si>
  <si>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</si>
  <si>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</si>
  <si>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</si>
  <si>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</si>
  <si>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</si>
  <si>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</si>
  <si>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</si>
  <si>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</si>
  <si>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</si>
  <si>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</si>
  <si>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</si>
  <si>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</si>
  <si>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</si>
  <si>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</si>
  <si>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</si>
  <si>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</si>
  <si>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</si>
  <si>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</si>
  <si>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</si>
  <si>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</si>
  <si>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</si>
  <si>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</si>
  <si>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</si>
  <si>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</si>
  <si>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</si>
  <si>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</si>
  <si>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</si>
  <si>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</si>
  <si>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</si>
  <si>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</si>
  <si>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</si>
  <si>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</si>
  <si>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</si>
  <si>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</si>
  <si>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</si>
  <si>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</si>
  <si>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</si>
  <si>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</si>
  <si>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</si>
  <si>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</si>
  <si>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</si>
  <si>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</si>
  <si>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</si>
  <si>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</si>
  <si>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</si>
  <si>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</si>
  <si>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</si>
  <si>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</si>
  <si>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</si>
  <si>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</si>
  <si>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</si>
  <si>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</si>
  <si>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</si>
  <si>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</si>
  <si>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</si>
  <si>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</si>
  <si>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</si>
  <si>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</si>
  <si>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</si>
  <si>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</si>
  <si>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</si>
  <si>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</si>
  <si>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</si>
  <si>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</si>
  <si>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</si>
  <si>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</si>
  <si>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</si>
  <si>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</si>
  <si>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</si>
  <si>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</si>
  <si>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</si>
  <si>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</si>
  <si>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</si>
  <si>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</si>
  <si>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</si>
  <si>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</si>
  <si>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</si>
  <si>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</si>
  <si>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</si>
  <si>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</si>
  <si>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</si>
  <si>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</si>
  <si>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</si>
  <si>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</si>
  <si>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</si>
  <si>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</si>
  <si>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</si>
  <si>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</si>
  <si>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</si>
  <si>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</si>
  <si>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</si>
  <si>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</si>
  <si>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</si>
  <si>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</si>
  <si>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</si>
  <si>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</si>
  <si>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</si>
  <si>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</si>
  <si>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</si>
  <si>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</si>
  <si>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</si>
  <si>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</si>
  <si>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</si>
  <si>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</si>
  <si>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</si>
  <si>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</si>
  <si>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</si>
  <si>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</si>
  <si>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</si>
  <si>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</si>
  <si>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</si>
  <si>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</si>
  <si>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</si>
  <si>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</si>
  <si>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</si>
  <si>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</si>
  <si>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</si>
  <si>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</si>
  <si>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</si>
  <si>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</si>
  <si>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</si>
  <si>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</si>
  <si>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</si>
  <si>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</si>
  <si>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</si>
  <si>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</si>
  <si>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</si>
  <si>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</si>
  <si>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</si>
  <si>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</si>
  <si>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</si>
  <si>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</si>
  <si>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</si>
  <si>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</si>
  <si>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</si>
  <si>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</si>
  <si>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</si>
  <si>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</si>
  <si>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</si>
  <si>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</si>
  <si>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</si>
  <si>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</si>
  <si>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</si>
  <si>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</si>
  <si>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</si>
  <si>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</si>
  <si>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</si>
  <si>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</si>
  <si>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</si>
  <si>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</si>
  <si>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</si>
  <si>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</si>
  <si>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</si>
  <si>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</si>
  <si>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</si>
  <si>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</si>
  <si>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</si>
  <si>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</si>
  <si>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</si>
  <si>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</si>
  <si>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</si>
  <si>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</si>
  <si>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</si>
  <si>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</si>
  <si>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</si>
  <si>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</si>
  <si>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</si>
  <si>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</si>
  <si>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</si>
  <si>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</si>
  <si>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</si>
  <si>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</si>
  <si>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</si>
  <si>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</si>
  <si>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</si>
  <si>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</si>
  <si>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</si>
  <si>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</si>
  <si>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</si>
  <si>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</si>
  <si>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</si>
  <si>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</si>
  <si>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</si>
  <si>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</si>
  <si>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</si>
  <si>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</si>
  <si>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</si>
  <si>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</si>
  <si>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</si>
  <si>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</si>
  <si>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</si>
  <si>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</si>
  <si>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</si>
  <si>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</si>
  <si>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</si>
  <si>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</si>
  <si>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</si>
  <si>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</si>
  <si>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</si>
  <si>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</si>
  <si>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</si>
  <si>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</si>
  <si>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</si>
  <si>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</si>
  <si>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</si>
  <si>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</si>
  <si>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</si>
  <si>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</si>
  <si>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</si>
  <si>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</si>
  <si>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</si>
  <si>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</si>
  <si>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</si>
  <si>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</si>
  <si>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</si>
  <si>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</si>
  <si>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</si>
  <si>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</si>
  <si>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</si>
  <si>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</si>
  <si>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</si>
  <si>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</si>
  <si>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</si>
  <si>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</si>
  <si>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</si>
  <si>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</si>
  <si>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</si>
  <si>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</si>
  <si>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</si>
  <si>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</si>
  <si>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</si>
  <si>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</si>
  <si>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</si>
  <si>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</si>
  <si>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</si>
  <si>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</si>
  <si>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</si>
  <si>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</si>
  <si>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</si>
  <si>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</si>
  <si>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</si>
  <si>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</si>
  <si>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</si>
  <si>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</si>
  <si>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</si>
  <si>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</si>
  <si>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</si>
  <si>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</si>
  <si>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</si>
  <si>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</si>
  <si>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</si>
  <si>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</si>
  <si>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</si>
  <si>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</si>
  <si>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</si>
  <si>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</si>
  <si>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</si>
  <si>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</si>
  <si>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</si>
  <si>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</si>
  <si>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</si>
  <si>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</si>
  <si>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</si>
  <si>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</si>
  <si>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</si>
  <si>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</si>
  <si>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</si>
  <si>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</si>
  <si>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</si>
  <si>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</si>
  <si>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</si>
  <si>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</si>
  <si>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</si>
  <si>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</si>
  <si>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</si>
  <si>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</si>
  <si>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</si>
  <si>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</si>
  <si>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</si>
  <si>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</si>
  <si>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</si>
  <si>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</si>
  <si>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</si>
  <si>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</si>
  <si>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</si>
  <si>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</si>
  <si>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</si>
  <si>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</si>
  <si>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</si>
  <si>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</si>
  <si>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</si>
  <si>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</si>
  <si>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</si>
  <si>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</si>
  <si>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</si>
  <si>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</si>
  <si>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</si>
  <si>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</si>
  <si>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</si>
  <si>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</si>
  <si>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</si>
  <si>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</si>
  <si>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</si>
  <si>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</si>
  <si>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</si>
  <si>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</si>
  <si>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</si>
  <si>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</si>
  <si>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</si>
  <si>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</si>
  <si>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</si>
  <si>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</si>
  <si>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</si>
  <si>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</si>
  <si>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</si>
  <si>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</si>
  <si>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</si>
  <si>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</si>
  <si>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</si>
  <si>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</si>
  <si>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</si>
  <si>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</si>
  <si>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</si>
  <si>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</si>
  <si>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</si>
  <si>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</si>
  <si>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</si>
  <si>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</si>
  <si>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</si>
  <si>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</si>
  <si>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</si>
  <si>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</si>
  <si>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</si>
  <si>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</si>
  <si>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</si>
  <si>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</si>
  <si>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</si>
  <si>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</si>
  <si>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</si>
  <si>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</si>
  <si>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</si>
  <si>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</si>
  <si>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</si>
  <si>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</si>
  <si>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</si>
  <si>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</si>
  <si>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</si>
  <si>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</si>
  <si>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</si>
  <si>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</si>
  <si>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</si>
  <si>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</si>
  <si>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</si>
  <si>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</si>
  <si>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</si>
  <si>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</si>
  <si>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</si>
  <si>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</si>
  <si>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</si>
  <si>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</si>
  <si>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</si>
  <si>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</si>
  <si>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</si>
  <si>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</si>
  <si>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</si>
  <si>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</si>
  <si>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</si>
  <si>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</si>
  <si>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</si>
  <si>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</si>
  <si>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</si>
  <si>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</si>
  <si>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</si>
  <si>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</si>
  <si>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</si>
  <si>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</si>
  <si>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</si>
  <si>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</si>
  <si>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</si>
  <si>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</si>
  <si>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</si>
  <si>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</si>
  <si>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</si>
  <si>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</si>
  <si>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</si>
  <si>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</si>
  <si>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</si>
  <si>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</si>
  <si>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</si>
  <si>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</si>
  <si>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</si>
  <si>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</si>
  <si>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</si>
  <si>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</si>
  <si>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</si>
  <si>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</si>
  <si>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</si>
  <si>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</si>
  <si>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</si>
  <si>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</si>
  <si>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</si>
  <si>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</si>
  <si>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</si>
  <si>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</si>
  <si>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</si>
  <si>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</si>
  <si>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</si>
  <si>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</si>
  <si>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</si>
  <si>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</si>
  <si>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</si>
  <si>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</si>
  <si>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</si>
  <si>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</si>
  <si>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</si>
  <si>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</si>
  <si>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</si>
  <si>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</si>
  <si>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</si>
  <si>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</si>
  <si>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</si>
  <si>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</si>
  <si>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</si>
  <si>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</si>
  <si>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</si>
  <si>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</si>
  <si>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</si>
  <si>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</si>
  <si>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</si>
  <si>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</si>
  <si>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</si>
  <si>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</si>
  <si>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</si>
  <si>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</si>
  <si>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</si>
  <si>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</si>
  <si>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</si>
  <si>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</si>
  <si>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</si>
  <si>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</si>
  <si>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</si>
  <si>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</si>
  <si>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</si>
  <si>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</si>
  <si>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</si>
  <si>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</si>
  <si>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</si>
  <si>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</si>
  <si>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</si>
  <si>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</si>
  <si>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</si>
  <si>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</si>
  <si>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</si>
  <si>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</si>
  <si>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</si>
  <si>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</si>
  <si>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</si>
  <si>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</si>
  <si>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</si>
  <si>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</si>
  <si>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</si>
  <si>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</si>
  <si>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</si>
  <si>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</si>
  <si>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</si>
  <si>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</si>
  <si>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</si>
  <si>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</si>
  <si>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</si>
  <si>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</si>
  <si>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</si>
  <si>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</si>
  <si>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</si>
  <si>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</si>
  <si>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</si>
  <si>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</si>
  <si>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</si>
  <si>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</si>
  <si>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</si>
  <si>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</si>
  <si>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</si>
  <si>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</si>
  <si>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</si>
  <si>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</si>
  <si>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</si>
  <si>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</si>
  <si>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</si>
  <si>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</si>
  <si>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</si>
  <si>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</si>
  <si>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</si>
  <si>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</si>
  <si>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</si>
  <si>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</si>
  <si>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</si>
  <si>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</si>
  <si>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</si>
  <si>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</si>
  <si>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</si>
  <si>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</si>
  <si>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</si>
  <si>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</si>
  <si>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</si>
  <si>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</si>
  <si>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</si>
  <si>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</si>
  <si>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</si>
  <si>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</si>
  <si>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</si>
  <si>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</si>
  <si>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</si>
  <si>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</si>
  <si>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</si>
  <si>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</si>
  <si>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</si>
  <si>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</si>
  <si>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</si>
  <si>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</si>
  <si>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</si>
  <si>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</si>
  <si>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</si>
  <si>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</si>
  <si>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</si>
  <si>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</si>
  <si>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</si>
  <si>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</si>
  <si>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</si>
  <si>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</si>
  <si>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</si>
  <si>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</si>
  <si>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</si>
  <si>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</si>
  <si>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</si>
  <si>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</si>
  <si>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</si>
  <si>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</si>
  <si>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</si>
  <si>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</si>
  <si>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</si>
  <si>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</si>
  <si>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</si>
  <si>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</si>
  <si>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</si>
  <si>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</si>
  <si>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</si>
  <si>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</si>
  <si>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</si>
  <si>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</si>
  <si>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</si>
  <si>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</si>
  <si>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</si>
  <si>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</si>
  <si>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</si>
  <si>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</si>
  <si>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</si>
  <si>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</si>
  <si>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</si>
  <si>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</si>
  <si>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</si>
  <si>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</si>
  <si>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</si>
  <si>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</si>
  <si>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</si>
  <si>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</si>
  <si>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</si>
  <si>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</si>
  <si>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</si>
  <si>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</si>
  <si>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(dd/mm/rrrr)</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</si>
  <si>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</si>
  <si>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</si>
  <si>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</si>
  <si>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</si>
  <si>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</si>
  <si>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</si>
  <si>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</si>
  <si>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</si>
  <si>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</si>
  <si>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</si>
  <si>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</si>
  <si>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</si>
  <si>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</si>
  <si>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</si>
  <si>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</si>
  <si>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</si>
  <si>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</si>
  <si>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</si>
  <si>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</si>
  <si>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</si>
  <si>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</si>
  <si>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</si>
  <si>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</si>
  <si>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</si>
  <si>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</si>
  <si>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</si>
  <si>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</si>
  <si>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</si>
  <si>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</si>
  <si>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</si>
  <si>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</si>
  <si>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</si>
  <si>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</si>
  <si>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</si>
  <si>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</si>
  <si>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</si>
  <si>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</si>
  <si>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</si>
  <si>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</si>
  <si>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</si>
  <si>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</si>
  <si>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</si>
  <si>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</si>
  <si>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</si>
  <si>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</si>
  <si>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</si>
  <si>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</si>
  <si>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</si>
  <si>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</si>
  <si>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</si>
  <si>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</si>
  <si>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</si>
  <si>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</si>
  <si>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</si>
  <si>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</si>
  <si>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</si>
  <si>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</si>
  <si>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</si>
  <si>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</si>
  <si>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</si>
  <si>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</si>
  <si>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</si>
  <si>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</si>
  <si>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</si>
  <si>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</si>
  <si>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</si>
  <si>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</si>
  <si>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</si>
  <si>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</si>
  <si>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</si>
  <si>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</si>
  <si>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</si>
  <si>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</si>
  <si>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</si>
  <si>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</si>
  <si>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</si>
  <si>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</si>
  <si>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</si>
  <si>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</si>
  <si>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</si>
  <si>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</si>
  <si>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</si>
  <si>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</si>
  <si>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</si>
  <si>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</si>
  <si>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</si>
  <si>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</si>
  <si>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</si>
  <si>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</si>
  <si>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</si>
  <si>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</si>
  <si>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</si>
  <si>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</si>
  <si>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</si>
  <si>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</si>
  <si>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</si>
  <si>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</si>
  <si>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</si>
  <si>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</si>
  <si>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</si>
  <si>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</si>
  <si>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</si>
  <si>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</si>
  <si>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</si>
  <si>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</si>
  <si>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</si>
  <si>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</si>
  <si>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</si>
  <si>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</si>
  <si>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</si>
  <si>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</si>
  <si>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</si>
  <si>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</si>
  <si>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</si>
  <si>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</si>
  <si>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</si>
  <si>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</si>
  <si>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</si>
  <si>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</si>
  <si>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</si>
  <si>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</si>
  <si>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</si>
  <si>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</si>
  <si>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</si>
  <si>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</si>
  <si>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</si>
  <si>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</si>
  <si>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</si>
  <si>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</si>
  <si>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</si>
  <si>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</si>
  <si>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</si>
  <si>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</si>
  <si>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</si>
  <si>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</si>
  <si>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</si>
  <si>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</si>
  <si>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</si>
  <si>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</si>
  <si>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</si>
  <si>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</si>
  <si>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</si>
  <si>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</si>
  <si>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</si>
  <si>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</si>
  <si>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</si>
  <si>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</si>
  <si>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</si>
  <si>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</si>
  <si>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</si>
  <si>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</si>
  <si>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</si>
  <si>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</si>
  <si>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</si>
  <si>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</si>
  <si>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</si>
  <si>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</si>
  <si>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</si>
  <si>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</si>
  <si>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</si>
  <si>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</si>
  <si>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</si>
  <si>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</si>
  <si>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</si>
  <si>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</si>
  <si>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</si>
  <si>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</si>
  <si>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</si>
  <si>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</si>
  <si>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</si>
  <si>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</si>
  <si>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</si>
  <si>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</si>
  <si>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</si>
  <si>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</si>
  <si>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</si>
  <si>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</si>
  <si>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</si>
  <si>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</si>
  <si>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</si>
  <si>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</si>
  <si>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</si>
  <si>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</si>
  <si>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</si>
  <si>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</si>
  <si>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</si>
  <si>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</si>
  <si>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</si>
  <si>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</si>
  <si>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</si>
  <si>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</si>
  <si>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</si>
  <si>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</si>
  <si>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</si>
  <si>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</si>
  <si>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</si>
  <si>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</si>
  <si>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</si>
  <si>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</si>
  <si>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</si>
  <si>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</si>
  <si>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</si>
  <si>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</si>
  <si>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</si>
  <si>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</si>
  <si>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</si>
  <si>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</si>
  <si>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</si>
  <si>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</si>
  <si>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</si>
  <si>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</si>
  <si>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</si>
  <si>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</si>
  <si>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</si>
  <si>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</si>
  <si>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</si>
  <si>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</si>
  <si>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</si>
  <si>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</si>
  <si>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</si>
  <si>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</si>
  <si>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</si>
  <si>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</si>
  <si>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</si>
  <si>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</si>
  <si>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</si>
  <si>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</si>
  <si>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</si>
  <si>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</si>
  <si>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</si>
  <si>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</si>
  <si>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</si>
  <si>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</si>
  <si>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</si>
  <si>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</si>
  <si>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</si>
  <si>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</si>
  <si>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</si>
  <si>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</si>
  <si>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</si>
  <si>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</si>
  <si>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</si>
  <si>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</si>
  <si>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</si>
  <si>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</si>
  <si>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</si>
  <si>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</si>
  <si>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</si>
  <si>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</si>
  <si>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</si>
  <si>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</si>
  <si>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</si>
  <si>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</si>
  <si>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</si>
  <si>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</si>
  <si>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</si>
  <si>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</si>
  <si>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</si>
  <si>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</si>
  <si>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</si>
  <si>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</si>
  <si>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</si>
  <si>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</si>
  <si>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</si>
  <si>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</si>
  <si>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</si>
  <si>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</si>
  <si>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</si>
  <si>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</si>
  <si>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</si>
  <si>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</si>
  <si>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</si>
  <si>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</si>
  <si>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</si>
  <si>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</si>
  <si>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</si>
  <si>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</si>
  <si>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</si>
  <si>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</si>
  <si>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</si>
  <si>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</si>
  <si>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</si>
  <si>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</si>
  <si>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</si>
  <si>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</si>
  <si>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</si>
  <si>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</si>
  <si>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</si>
  <si>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</si>
  <si>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</si>
  <si>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</si>
  <si>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</si>
  <si>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</si>
  <si>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</si>
  <si>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</si>
  <si>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</si>
  <si>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</si>
  <si>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</si>
  <si>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</si>
  <si>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</si>
  <si>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</si>
  <si>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</si>
  <si>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</si>
  <si>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</si>
  <si>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</si>
  <si>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</si>
  <si>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</si>
  <si>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</si>
  <si>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</si>
  <si>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</si>
  <si>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</si>
  <si>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</si>
  <si>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</si>
  <si>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</si>
  <si>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</si>
  <si>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</si>
  <si>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</si>
  <si>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</si>
  <si>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</si>
  <si>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</si>
  <si>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</si>
  <si>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</si>
  <si>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</si>
  <si>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</si>
  <si>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</si>
  <si>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</si>
  <si>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</si>
  <si>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</si>
  <si>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</si>
  <si>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</si>
  <si>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</si>
  <si>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</si>
  <si>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</si>
  <si>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</si>
  <si>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</si>
  <si>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</si>
  <si>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</si>
  <si>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</si>
  <si>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</si>
  <si>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</si>
  <si>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</si>
  <si>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</si>
  <si>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</si>
  <si>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</si>
  <si>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</si>
  <si>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</si>
  <si>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</si>
  <si>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</si>
  <si>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</si>
  <si>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</si>
  <si>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</si>
  <si>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</si>
  <si>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</si>
  <si>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</si>
  <si>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</si>
  <si>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</si>
  <si>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</si>
  <si>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</si>
  <si>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</si>
  <si>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</si>
  <si>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</si>
  <si>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</si>
  <si>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</si>
  <si>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</si>
  <si>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</si>
  <si>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</si>
  <si>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</si>
  <si>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</si>
  <si>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</si>
  <si>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</si>
  <si>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</si>
  <si>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</si>
  <si>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</si>
  <si>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</si>
  <si>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</si>
  <si>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</si>
  <si>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</si>
  <si>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</si>
  <si>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</si>
  <si>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</si>
  <si>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</si>
  <si>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</si>
  <si>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</si>
  <si>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</si>
  <si>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</si>
  <si>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</si>
  <si>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</si>
  <si>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</si>
  <si>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</si>
  <si>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</si>
  <si>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</si>
  <si>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</si>
  <si>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</si>
  <si>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</si>
  <si>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</si>
  <si>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</si>
  <si>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</si>
  <si>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</si>
  <si>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</si>
  <si>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</si>
  <si>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</si>
  <si>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</si>
  <si>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</si>
  <si>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</si>
  <si>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</si>
  <si>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</si>
  <si>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</si>
  <si>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</si>
  <si>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</si>
  <si>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</si>
  <si>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</si>
  <si>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</si>
  <si>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</si>
  <si>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</si>
  <si>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</si>
  <si>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</si>
  <si>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</si>
  <si>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</si>
  <si>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</si>
  <si>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</si>
  <si>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</si>
  <si>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</si>
  <si>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</si>
  <si>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</si>
  <si>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</si>
  <si>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</si>
  <si>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</si>
  <si>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</si>
  <si>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</si>
  <si>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</si>
  <si>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</si>
  <si>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</si>
  <si>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</si>
  <si>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</si>
  <si>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</si>
  <si>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</si>
  <si>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</si>
  <si>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</si>
  <si>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</si>
  <si>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</si>
  <si>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</si>
  <si>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</si>
  <si>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</si>
  <si>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</si>
  <si>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</si>
  <si>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</si>
  <si>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</si>
  <si>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</si>
  <si>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</si>
  <si>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</si>
  <si>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</si>
  <si>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</si>
  <si>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</si>
  <si>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</si>
  <si>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</si>
  <si>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</si>
  <si>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</si>
  <si>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</si>
  <si>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</si>
  <si>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</si>
  <si>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</si>
  <si>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</si>
  <si>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</si>
  <si>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</si>
  <si>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</si>
  <si>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</si>
  <si>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</si>
  <si>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</si>
  <si>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</si>
  <si>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</si>
  <si>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</si>
  <si>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</si>
  <si>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</si>
  <si>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</si>
  <si>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</si>
  <si>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</si>
  <si>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</si>
  <si>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</si>
  <si>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</si>
  <si>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</si>
  <si>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</si>
  <si>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</si>
  <si>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</si>
  <si>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</si>
  <si>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</si>
  <si>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</si>
  <si>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</si>
  <si>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</si>
  <si>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</si>
  <si>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</si>
  <si>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</si>
  <si>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</si>
  <si>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</si>
  <si>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</si>
  <si>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</si>
  <si>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</si>
  <si>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</si>
  <si>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</si>
  <si>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</si>
  <si>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</si>
  <si>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</si>
  <si>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</si>
  <si>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</si>
  <si>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</si>
  <si>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</si>
  <si>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</si>
  <si>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</si>
  <si>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</si>
  <si>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</si>
  <si>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</si>
  <si>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</si>
  <si>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</si>
  <si>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</si>
  <si>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</si>
  <si>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</si>
  <si>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</si>
  <si>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</si>
  <si>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</si>
  <si>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</si>
  <si>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</si>
  <si>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</si>
  <si>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</si>
  <si>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</si>
  <si>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</si>
  <si>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</si>
  <si>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</si>
  <si>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</si>
  <si>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</si>
  <si>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</si>
  <si>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</si>
  <si>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</si>
  <si>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</si>
  <si>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</si>
  <si>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</si>
  <si>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</si>
  <si>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</si>
  <si>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</si>
  <si>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</si>
  <si>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</si>
  <si>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</si>
  <si>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</si>
  <si>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</si>
  <si>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</si>
  <si>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</si>
  <si>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</si>
  <si>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</si>
  <si>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</si>
  <si>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</si>
  <si>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</si>
  <si>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</si>
  <si>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</si>
  <si>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</si>
  <si>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</si>
  <si>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</si>
  <si>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</si>
  <si>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</si>
  <si>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</si>
  <si>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</si>
  <si>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</si>
  <si>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</si>
  <si>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</si>
  <si>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</si>
  <si>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</si>
  <si>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</si>
  <si>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</si>
  <si>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</si>
  <si>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</si>
  <si>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</si>
  <si>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</si>
  <si>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</si>
  <si>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</si>
  <si>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</si>
  <si>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</si>
  <si>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</si>
  <si>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</si>
  <si>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</si>
  <si>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</si>
  <si>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</si>
  <si>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</si>
  <si>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</si>
  <si>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</si>
  <si>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</si>
  <si>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</si>
  <si>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</si>
  <si>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</si>
  <si>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</si>
  <si>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</si>
  <si>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</si>
  <si>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</si>
  <si>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</si>
  <si>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</si>
  <si>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</si>
  <si>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</si>
  <si>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</si>
  <si>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</si>
  <si>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</si>
  <si>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</si>
  <si>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</si>
  <si>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</si>
  <si>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</si>
  <si>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</si>
  <si>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</si>
  <si>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</si>
  <si>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</si>
  <si>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</si>
  <si>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</si>
  <si>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</si>
  <si>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</si>
  <si>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</si>
  <si>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</si>
  <si>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</si>
  <si>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</si>
  <si>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</si>
  <si>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</si>
  <si>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</si>
  <si>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</si>
  <si>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</si>
  <si>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</si>
  <si>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</si>
  <si>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</si>
  <si>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</si>
  <si>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</si>
  <si>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</si>
  <si>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</si>
  <si>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</si>
  <si>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</si>
  <si>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Čl. 449 písm. b) CRR</t>
  </si>
  <si>
    <t>Čl. 449 písm. c) CRR</t>
  </si>
  <si>
    <t>Čl. 449 písm. d) CRR</t>
  </si>
  <si>
    <t>Čl. 449 písm. e) CRR</t>
  </si>
  <si>
    <t>Čl. 449 písm. f) CRR</t>
  </si>
  <si>
    <t>Čl. 449 písm. g) CRR</t>
  </si>
  <si>
    <t>Čl. 449 písm. h) CRR</t>
  </si>
  <si>
    <t>Čl. 449 písm. i) CRR</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</si>
  <si>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</si>
  <si>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</si>
  <si>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</si>
  <si>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</si>
  <si>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</si>
  <si>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</si>
  <si>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</si>
  <si>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</si>
  <si>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</si>
  <si>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</si>
  <si>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</si>
  <si>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</si>
  <si>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</si>
  <si>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</si>
  <si>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</si>
  <si>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</si>
  <si>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</si>
  <si>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</si>
  <si>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</si>
  <si>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</si>
  <si>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</si>
  <si>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</si>
  <si>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</si>
  <si>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</si>
  <si>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</si>
  <si>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</si>
  <si>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</si>
  <si>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</si>
  <si>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</si>
  <si>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</si>
  <si>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</si>
  <si>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</si>
  <si>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</si>
  <si>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</si>
  <si>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</si>
  <si>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</si>
  <si>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</si>
  <si>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</si>
  <si>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</si>
  <si>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</si>
  <si>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</si>
  <si>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</si>
  <si>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</si>
  <si>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</si>
  <si>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</si>
  <si>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</si>
  <si>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</si>
  <si>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</si>
  <si>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</si>
  <si>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</si>
  <si>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</si>
  <si>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</si>
  <si>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</si>
  <si>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</si>
  <si>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</si>
  <si>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</si>
  <si>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</si>
  <si>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</si>
  <si>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</si>
  <si>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</si>
  <si>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</si>
  <si>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</si>
  <si>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</si>
  <si>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</si>
  <si>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</si>
  <si>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</si>
  <si>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</si>
  <si>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</si>
  <si>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</si>
  <si>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</si>
  <si>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</si>
  <si>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</si>
  <si>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</si>
  <si>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</si>
  <si>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</si>
  <si>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</si>
  <si>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</si>
  <si>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</si>
  <si>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</si>
  <si>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</si>
  <si>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</si>
  <si>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</si>
  <si>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</si>
  <si>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</si>
  <si>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</si>
  <si>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</si>
  <si>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</si>
  <si>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</si>
  <si>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</si>
  <si>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</si>
  <si>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</si>
  <si>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</si>
  <si>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</si>
  <si>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</si>
  <si>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</si>
  <si>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</si>
  <si>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</si>
  <si>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</si>
  <si>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</si>
  <si>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</si>
  <si>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</si>
  <si>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</si>
  <si>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</si>
  <si>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</si>
  <si>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</si>
  <si>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</si>
  <si>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</si>
  <si>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</si>
  <si>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</si>
  <si>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</si>
  <si>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</si>
  <si>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</si>
  <si>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</si>
  <si>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</si>
  <si>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</si>
  <si>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</si>
  <si>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</si>
  <si>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</si>
  <si>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</si>
  <si>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</si>
  <si>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</si>
  <si>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</si>
  <si>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</si>
  <si>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</si>
  <si>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</si>
  <si>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</si>
  <si>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</si>
  <si>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</si>
  <si>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</si>
  <si>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</si>
  <si>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</si>
  <si>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</si>
  <si>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</si>
  <si>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</si>
  <si>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</si>
  <si>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</si>
  <si>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</si>
  <si>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</si>
  <si>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</si>
  <si>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</si>
  <si>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</si>
  <si>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</si>
  <si>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</si>
  <si>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</si>
  <si>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</si>
  <si>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</si>
  <si>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</si>
  <si>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</si>
  <si>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</si>
  <si>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</si>
  <si>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</si>
  <si>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</si>
  <si>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</si>
  <si>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</si>
  <si>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</si>
  <si>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</si>
  <si>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</si>
  <si>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</si>
  <si>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</si>
  <si>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</si>
  <si>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</si>
  <si>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</si>
  <si>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</si>
  <si>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</si>
  <si>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</si>
  <si>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</si>
  <si>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</si>
  <si>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</si>
  <si>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</si>
  <si>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</si>
  <si>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</si>
  <si>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</si>
  <si>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</si>
  <si>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</si>
  <si>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</si>
  <si>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</si>
  <si>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</si>
  <si>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</si>
  <si>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</si>
  <si>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</si>
  <si>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</si>
  <si>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</si>
  <si>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</si>
  <si>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</si>
  <si>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</si>
  <si>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</si>
  <si>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</si>
  <si>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</si>
  <si>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</si>
  <si>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</si>
  <si>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</si>
  <si>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</si>
  <si>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</si>
  <si>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</si>
  <si>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</si>
  <si>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</si>
  <si>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</si>
  <si>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</si>
  <si>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</si>
  <si>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</si>
  <si>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</si>
  <si>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</si>
  <si>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</si>
  <si>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</si>
  <si>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</si>
  <si>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</si>
  <si>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</si>
  <si>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</si>
  <si>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</si>
  <si>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</si>
  <si>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</si>
  <si>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</si>
  <si>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</si>
  <si>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</si>
  <si>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</si>
  <si>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</si>
  <si>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</si>
  <si>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</si>
  <si>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</si>
  <si>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</si>
  <si>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</si>
  <si>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</si>
  <si>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</si>
  <si>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</si>
  <si>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</si>
  <si>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</si>
  <si>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</si>
  <si>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</si>
  <si>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</si>
  <si>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</si>
  <si>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</si>
  <si>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</si>
  <si>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</si>
  <si>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</si>
  <si>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</si>
  <si>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</si>
  <si>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</si>
  <si>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</si>
  <si>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</si>
  <si>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</si>
  <si>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</si>
  <si>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</si>
  <si>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</si>
  <si>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</si>
  <si>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</si>
  <si>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</si>
  <si>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</si>
  <si>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</si>
  <si>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</si>
  <si>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</si>
  <si>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</si>
  <si>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</si>
  <si>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</si>
  <si>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</si>
  <si>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</si>
  <si>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</si>
  <si>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</si>
  <si>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</si>
  <si>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</si>
  <si>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</si>
  <si>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</si>
  <si>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</si>
  <si>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</si>
  <si>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</si>
  <si>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</si>
  <si>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</si>
  <si>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</si>
  <si>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</si>
  <si>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</si>
  <si>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</si>
  <si>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</si>
  <si>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</si>
  <si>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</si>
  <si>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</si>
  <si>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</si>
  <si>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</si>
  <si>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</si>
  <si>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</si>
  <si>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</si>
  <si>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</si>
  <si>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</si>
  <si>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</si>
  <si>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</si>
  <si>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</si>
  <si>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</si>
  <si>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</si>
  <si>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</si>
  <si>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</si>
  <si>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</si>
  <si>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</si>
  <si>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</si>
  <si>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</si>
  <si>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</si>
  <si>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</si>
  <si>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</si>
  <si>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</si>
  <si>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</si>
  <si>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</si>
  <si>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</si>
  <si>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</si>
  <si>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</si>
  <si>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</si>
  <si>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</si>
  <si>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</si>
  <si>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</si>
  <si>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</si>
  <si>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</si>
  <si>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</si>
  <si>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</si>
  <si>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</si>
  <si>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</si>
  <si>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</si>
  <si>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</si>
  <si>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</si>
  <si>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</si>
  <si>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</si>
  <si>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</si>
  <si>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</si>
  <si>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</si>
  <si>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</si>
  <si>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</si>
  <si>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</si>
  <si>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</si>
  <si>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</si>
  <si>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</si>
  <si>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</si>
  <si>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</si>
  <si>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</si>
  <si>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</si>
  <si>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</si>
  <si>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</si>
  <si>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</si>
  <si>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</si>
  <si>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</si>
  <si>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</si>
  <si>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</si>
  <si>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</si>
  <si>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</si>
  <si>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</si>
  <si>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</si>
  <si>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</si>
  <si>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</si>
  <si>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</si>
  <si>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</si>
  <si>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</si>
  <si>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</si>
  <si>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</si>
  <si>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</si>
  <si>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</si>
  <si>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</si>
  <si>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</si>
  <si>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</si>
  <si>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</si>
  <si>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</si>
  <si>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</si>
  <si>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</si>
  <si>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</si>
  <si>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</si>
  <si>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</si>
  <si>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</si>
  <si>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</si>
  <si>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</si>
  <si>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</si>
  <si>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</si>
  <si>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</si>
  <si>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</si>
  <si>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</si>
  <si>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</si>
  <si>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</si>
  <si>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</si>
  <si>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</si>
  <si>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</si>
  <si>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</si>
  <si>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</si>
  <si>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</si>
  <si>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</si>
  <si>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</si>
  <si>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</si>
  <si>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</si>
  <si>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</si>
  <si>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</si>
  <si>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</si>
  <si>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</si>
  <si>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</si>
  <si>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</si>
  <si>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</si>
  <si>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</si>
  <si>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</si>
  <si>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</si>
  <si>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</si>
  <si>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</si>
  <si>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</si>
  <si>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</si>
  <si>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</si>
  <si>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</si>
  <si>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</si>
  <si>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</si>
  <si>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</si>
  <si>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</si>
  <si>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</si>
  <si>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</si>
  <si>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</si>
  <si>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</si>
  <si>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</si>
  <si>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</si>
  <si>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</si>
  <si>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</si>
  <si>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</si>
  <si>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</si>
  <si>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</si>
  <si>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</si>
  <si>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</si>
  <si>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</si>
  <si>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</si>
  <si>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</si>
  <si>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</si>
  <si>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</si>
  <si>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</si>
  <si>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</si>
  <si>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</si>
  <si>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</si>
  <si>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</si>
  <si>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</si>
  <si>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</si>
  <si>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</si>
  <si>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</si>
  <si>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</si>
  <si>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</si>
  <si>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</si>
  <si>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</si>
  <si>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</si>
  <si>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</si>
  <si>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</si>
  <si>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</si>
  <si>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</si>
  <si>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</si>
  <si>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</si>
  <si>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</si>
  <si>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</si>
  <si>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</si>
  <si>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</si>
  <si>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</si>
  <si>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</si>
  <si>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</si>
  <si>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</si>
  <si>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</si>
  <si>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t>Název instituce</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</si>
  <si>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</si>
  <si>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</si>
  <si>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</si>
  <si>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 xml:space="preserve">Šablona EU CR1: Výkonné a nevýkonné expozice a související rezerva (odpovídá  Šabloně 4 z přílohy č. II EBA/GL/2018/10) </t>
  </si>
  <si>
    <t>Šablona EU CQ7: Kolaterál získaný převzetím a exekucemi (odpovídá šabloně 9 přílohy č. V EBA/GL/2018/10)</t>
  </si>
  <si>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</si>
  <si>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</si>
  <si>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</si>
  <si>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</si>
  <si>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Vložte kopii písemného potvrzení člena vedoucího orgánu nebo vrcholného vedení, např. ve formátu pdf.</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</si>
  <si>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</si>
  <si>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</si>
  <si>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</si>
  <si>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Šablona 4 přílohy č. II EBA/GL/2018/10: Výkonné a nevýkonné expozice a související opravné položky</t>
  </si>
  <si>
    <t>Šablona 1 z přílohy č. I EBA/GL/2018/10: Úvěrová kvalita expozic s úlevou</t>
  </si>
  <si>
    <t>Šablona 3 z přílohy č. II EBA/GL/2018/10: Úvěrová kvalita výkonných a nevýkonných expozic podle dnů po splatnosti</t>
  </si>
  <si>
    <t>Šablona 9 z přílohy č. V EBA/GL/2018/10: Kolaterál získaný převzetím a exekucí</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</si>
  <si>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</si>
  <si>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</si>
  <si>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</si>
  <si>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</si>
  <si>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</si>
  <si>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</si>
  <si>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</si>
  <si>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</si>
  <si>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</si>
  <si>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</si>
  <si>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</si>
  <si>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</si>
  <si>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</si>
  <si>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</si>
  <si>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</si>
  <si>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</si>
  <si>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</si>
  <si>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</si>
  <si>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</si>
  <si>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</si>
  <si>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</si>
  <si>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</si>
  <si>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</si>
  <si>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</si>
  <si>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</si>
  <si>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</si>
  <si>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</si>
  <si>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</si>
  <si>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</si>
  <si>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</si>
  <si>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Kumulované ztráty ze znehodnocení, kumulované negativní změny reálné hodnoty z titulu úvěrového rizika a rezerv/opravných položek</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</si>
  <si>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</si>
  <si>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</si>
  <si>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</si>
  <si>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</si>
  <si>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</si>
  <si>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</si>
  <si>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</si>
  <si>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</si>
  <si>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</si>
  <si>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</si>
  <si>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</si>
  <si>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</si>
  <si>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</si>
  <si>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</si>
  <si>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</si>
  <si>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</si>
  <si>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</si>
  <si>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</si>
  <si>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</si>
  <si>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</si>
  <si>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</si>
  <si>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</si>
  <si>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</si>
  <si>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</si>
  <si>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</si>
  <si>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</si>
  <si>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</si>
  <si>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</si>
  <si>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</si>
  <si>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</si>
  <si>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</si>
  <si>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</si>
  <si>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</si>
  <si>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</si>
  <si>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</si>
  <si>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</si>
  <si>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Úvěry na požádání</t>
  </si>
  <si>
    <t>Úvěry a zálohy jiné než úvěry na požádání</t>
  </si>
  <si>
    <t>Deriváty</t>
  </si>
  <si>
    <t>of which: Over-The-Counter</t>
  </si>
  <si>
    <t>Deposits</t>
  </si>
  <si>
    <t>Dohody o zpětném odkupu</t>
  </si>
  <si>
    <t>Of which: central banks</t>
  </si>
  <si>
    <t>Collateralised deposits other than repurchase agreements</t>
  </si>
  <si>
    <t>Debt securities issued</t>
  </si>
  <si>
    <t>Of which: covered bonds issued</t>
  </si>
  <si>
    <t>Of which: securitisations issued</t>
  </si>
  <si>
    <t>Other sources of encumbrance</t>
  </si>
  <si>
    <t>Nominal of loan commitments received</t>
  </si>
  <si>
    <t>Nominal of financial guarantees received</t>
  </si>
  <si>
    <t>Fair value of securities borrowed with non cash-collateral</t>
  </si>
  <si>
    <t>Other</t>
  </si>
  <si>
    <t>TOTAL SOURCES OF ENCUMBRANCE</t>
  </si>
  <si>
    <t>Pokladní hotovost, hotovost u centrálních bank a ostatní vklady splatné na požádání</t>
  </si>
  <si>
    <t>Finanční aktiva k obchodování</t>
  </si>
  <si>
    <t>Finanční aktiva jiná než k obchodování povinně v RH vykázané do zisku nebo ztráty</t>
  </si>
  <si>
    <t>Finanční aktiva v RH vykázané do úplného výsledku hospodaření</t>
  </si>
  <si>
    <t>Finanční aktiva v naběhlé hodnotě</t>
  </si>
  <si>
    <t>Finanční leasing</t>
  </si>
  <si>
    <t>Zajišťovací deriváty</t>
  </si>
  <si>
    <t>Změny reálné hodnoty portfolia zajišťovaných nástrojů</t>
  </si>
  <si>
    <t>Účasti v dceřiných, společných a přidružených podnicích</t>
  </si>
  <si>
    <t>Hmotný majetek</t>
  </si>
  <si>
    <t>Nehmotný majetek</t>
  </si>
  <si>
    <t>Investice do nemovitostí</t>
  </si>
  <si>
    <t>Daňové pohledávky</t>
  </si>
  <si>
    <t>15</t>
  </si>
  <si>
    <t>Finanční závazky k obchodování</t>
  </si>
  <si>
    <t>Finanční závazky v naběhlé hodnotě</t>
  </si>
  <si>
    <t>Rezervy</t>
  </si>
  <si>
    <t>Daňové závazky</t>
  </si>
  <si>
    <t>Ostatní pasiva</t>
  </si>
  <si>
    <t>Základní kapitál</t>
  </si>
  <si>
    <t>Ostatní kapitálové fondy</t>
  </si>
  <si>
    <t>Rezervní fondy</t>
  </si>
  <si>
    <t>Kumulovaný ostatní úplný výsledek hospodaření (OCI)</t>
  </si>
  <si>
    <t>Nerozdělený zisk nebo neuhrazená ztráta z předchozích období</t>
  </si>
  <si>
    <t>Vydané kapitálové nástroje jiné než základní kapitál</t>
  </si>
  <si>
    <t>Zisk nebo ztráta za běžné účetní období</t>
  </si>
  <si>
    <t>Raiffeisen investiční společnost a.s.</t>
  </si>
  <si>
    <t>Raiffeisenbank a.s. vlastní 100%. Plně konsolidovaná společnost podle účetnictví i pro účely obezřetnostního dohledu.</t>
  </si>
  <si>
    <t>Raiffeisen stavební spořitelna a.s.</t>
  </si>
  <si>
    <t>Raiffeisen - Leasing, s.r.o.</t>
  </si>
  <si>
    <t>Raiffeisen FinCorp, s.r.o.</t>
  </si>
  <si>
    <t>Appolon Property, s.r.o.</t>
  </si>
  <si>
    <t>Dceřiná společnost společnosti Raiffeisen - Leasing, s.r.o., není finanční instituce, není konsolidována pro účely obezřetnostního dohledu.</t>
  </si>
  <si>
    <t>Luna Property, s.r.o.</t>
  </si>
  <si>
    <t>RLRE Carina Property, s.r.o.</t>
  </si>
  <si>
    <t>Orchideus Property, s. r. o.</t>
  </si>
  <si>
    <t>Viktor Property, s.r.o.</t>
  </si>
  <si>
    <t>Hestia Property, s.r.o.</t>
  </si>
  <si>
    <t xml:space="preserve">Raiffeisen Direct Investments CZ s.r.o.  </t>
  </si>
  <si>
    <t>Dceřiná společnost společnosti Raiffeisen - Leasing, s.r.o.  Bilanční suma nižší než 10 mil EUR a proto není konsolidována pro účely obezřetnostního dohledu. Jedná se o podnik pomocných služeb.</t>
  </si>
  <si>
    <t xml:space="preserve">RDI Management s.r.o. </t>
  </si>
  <si>
    <t>Dceřiná společnost společnosti Raiffeisen Direct Investments s.r.o., společnost není finanční instituce a proto není konsolidována pro účely obezřetnostního dohledu.</t>
  </si>
  <si>
    <t>RDI Czech 1 s.r.o.</t>
  </si>
  <si>
    <t>RDI Czech 3 s.r.o.</t>
  </si>
  <si>
    <t>RDI Czech 4 s.r.o.</t>
  </si>
  <si>
    <t>RDI Czech 5 s.r.o.</t>
  </si>
  <si>
    <t>RDI Czech 6 s.r.o.</t>
  </si>
  <si>
    <t>AKCENTA CZ a.s.</t>
  </si>
  <si>
    <t>Ekvivaleční metoda</t>
  </si>
  <si>
    <t>Přidružená společnost - Raiffeisenbank a.s. vlastní 30%, není konsolidována pro účely obezřetnostního dohledu.</t>
  </si>
  <si>
    <t>Melite Property s.r.o.</t>
  </si>
  <si>
    <t>Eudore Property, s.r.o.</t>
  </si>
  <si>
    <t xml:space="preserve">Hefaistos Property, s.r.o. </t>
  </si>
  <si>
    <t>Přidružená společnost - RDI Czech 3 s.r.o. vlastní 51%, není konsolidována pro účely obezřetnostního dohledu.</t>
  </si>
  <si>
    <t>(31/12/2024)</t>
  </si>
  <si>
    <t>Definice úrokového rizika investičního portfolia pro účely řízení a měření rizika se odvíjí od interní normy "Interest Rate Risk managing and monitoring".</t>
  </si>
  <si>
    <t>Zásady pro zajištění a snižování rizika se odvíjí od interní normy "Structural Interest Rate Risk Management Strategy".</t>
  </si>
  <si>
    <t>Výpočet měr úrokového rizika investičního portfolia provádí banka na denní bázi. Hlavními mírami jsou citlivost ekonomické hodnoty na změnu výnosové křivky (Basis Point Value) a Value at Risk doplněné stresovým testováním.</t>
  </si>
  <si>
    <t>Kromě regulatorních zátěžových šoků banka na denní bázi provádí stresové testování definovaná interní normou</t>
  </si>
  <si>
    <t>Předpoklady použité při výpočtu změny ekonomické hodnoty vlastního kapitálu se neliší od dohledových scénářů úrokového šoku v souladu s požadavky směrnice k řízení úrokového rizika investičního portfolia EBA/GL/2018/02.</t>
  </si>
  <si>
    <t>Obecný popis toho, jak se instituce zajišťuje proti úrokovým rizikům investičního portfolia se odvíjí od normy "Interest Rate Risk managing and monitoring".</t>
  </si>
  <si>
    <t>Klíčové předpoklady použité při výpočtu změny ekonomické hodnoty vlastního kapitálu jsou v souladu s požadavky směrnice k řízení úrokového rizika investičního portfolia EBA/GL/2018/02, pro výpočet změny čistého úrokového výnosu jsou v souladu s požadavky regulace EBA/RTS/2022/10 (do Q3 2024 banka využívala skupinové řešení s horizontem 2 let).</t>
  </si>
  <si>
    <t>Významnosti měr úrokového rizika investičního portfolia je v souladu s regulatorními požadavky a odpovídá strategii banky. V posledním období nevykazuje významnou míru kolísání.</t>
  </si>
  <si>
    <t>Průměrná přeceňovací splatnost přiřazená vkladům splatným na viděnou činila 2,1 roku.  Nejdelší splatnost činí 10 let, která je přiřazená běžným účtům fyzických osob vedených v CZK.</t>
  </si>
  <si>
    <t>Strategie pro řízení likviditního rizika se odvíjí od normy "Strategy of RBCZ for liquidity Managing and monitoring".</t>
  </si>
  <si>
    <t>Struktura a organizace funkce řízení rizika likvidity (pravomoci, pravidla a jiná ujednání) je upravena interní normou.</t>
  </si>
  <si>
    <t>Popis řízení likviditního rizika včetně odpovědností dalších úrvarů je definováno v interní normě "Strategy of RBCZ for liquidity Managing and monitoring"</t>
  </si>
  <si>
    <t>Raiffeisenbank disponuje postupy a nástroji pro měření všech hlavních bankovních rizik dle market best practice, požadavků regulátorů, auditorů a akcionářů.</t>
  </si>
  <si>
    <t>Banka má pro všechny druhy rizik stanoveny limity vztažené k přijatému rizikovému apetitu a dodržování těchto limitů sleduje na pravidelné bázi.</t>
  </si>
  <si>
    <t xml:space="preserve">Raiffeisenbank disponuje pohotovostnímy plány definovými v interních normách  "Recovery plan" a "Pohotovostní plány pro případ krize likvidity a kapitálu" </t>
  </si>
  <si>
    <t xml:space="preserve">Banka provádí stresové testování v rámci Systému vnitřně stanoveného kapitálu (SVSK). Využití stresového testování v řízení likvidity je popsáno v interní normě "Market Risk and Liquidity Stress Tests" . </t>
  </si>
  <si>
    <t>Systém norem pro řízení rizik má charakter interního předpisu schvalovaného představenstvem banky.</t>
  </si>
  <si>
    <t>Rizikový apetit banky je ústřední parametr, od kterého se odvíjí stanovení jednotlivých limitů a udává cílený rizikový profil banky. Rizikový apetit je schvalovaný představenstvem banky.</t>
  </si>
  <si>
    <t>Objem klientských vkladů ve sledovaném období pokračoval v nárůstu, a to především díky spořícím účtům fyzických osob. Objem klientských úvěrů zůstal na stabilních úrovních.</t>
  </si>
  <si>
    <t>Ukazatel LCR zůstal ve sledovaném období na stabilních úrovních.</t>
  </si>
  <si>
    <t xml:space="preserve">Banka nespoléhá na koncentrované zdroje financování. Nejvýznamnějším zdrojem financování jsou běžné a spořící účty fyzických osob. </t>
  </si>
  <si>
    <t>Likviditní rezerva je tvořena z většiny úložkami u ČNB a státními dluhopisy ČR, menší část připadá na státní dluhopisy států EU a korporátní dluhopisy uznatelné pro refinancování s ECB .</t>
  </si>
  <si>
    <t xml:space="preserve">Potenciální odtoky likvidity z derivátových smluv nejsou významné. </t>
  </si>
  <si>
    <t>Nesoulad měn u ukazatele LCR je minimální a není významným faktorem.</t>
  </si>
  <si>
    <t>Položky ve výpočtu LCR, které nejsou zahrnuty v šabloně pro zpřístupňování informací o ukazateli krytí likvidity, banka nepovažuje za relevantní z hlediska vlivu na likviditní profil.</t>
  </si>
  <si>
    <t/>
  </si>
  <si>
    <t>RB v rámci Systému vnitřně stanoveného kapitálu (SVSK) provádí hodnocení a mapování veškerých rizik, kterým banka je nebo může být v budoucnu vystavena (jak na solo, tak na konsolidované bázi). Na základě výsledného hodnocení stanovuje rizika, pro něž definuje systém řízení, počítá ekonomický kapitál (EC) a provádí stresové testování pro účely SVSK a Ozdravného plánování.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dále banka vytváří i tzv. kapitálovou přirážku k celkovému EC - slouží pro krytí významných a středně významných rizik, u kterých nedochází k samostatnému výpočtu EC. Banka na měsíční bázi sleduje interní kapitálovou přiměřenost (a kontroluje, zda je v souladu s rizikovým apetitem) definovanou jako podíl agregovaného ekonomického a interního kapitálu, jehož struktura vychází z kapitálu regulatorního (Pilíř 1).  Banka pro potřeby SVSK realizuje stresové testování s cílem ověřit schopnost banky ustát i velmi nepříznivý budoucí vývoj. Při tvorbě stresových scénářů je zohledněno potenciální zhoršení makroekonomického prostředí. 
Banka postupuje v rámci SVSK dle interně nastavené metodiky, která je každoročně aktualizována (na základě vývoje nových procesů a postupů, změn ve výpočtu EC u stávajích nebo nových rizik, definování nových scénářů stresového testování, požadavků regulátorů, apod.).</t>
  </si>
  <si>
    <t xml:space="preserve">RB vykazuje k 31.12.2024 celkovou regulatorní kapitálovou přiměřenost ve výši 22,88%, kapitálovou přiměřenost Tier 1 ve výši 19,73% a CET 1 ve výši 17,55% (k 30.09.2024 vykazovala hodnoty 22,65%, 19,49% a 17,34%). Na konsolidované úrovni pak vykazuje  kapitálovou přiměřenost ve výši 20,82%, kapitálovou přiměřenost Tier 1 ve výši 18,14% a CET 1 ve výši 16,37%. Minimální kapitálový poměr CET 1 v roce 2024 byl dle ČNB na konsolidované bázi v rámci Pilířů 1 a 2 stanoven k ultimu roku na úrovni 10,74%, poměr Tier 1 na úrovni 12,92% a celková kapitálová přiměřenost ve výši 15,82%. Z toho bezpečnostní kapitálová rezerva byla pro rok 2024 dle ČNB definována ve výši 2,5%, O-SII přirážka zůstala ve stejné výši 0,5% a proticyklická rezerva činila na 1,25% (CCyB adjustment -0,035%). Na regulatorní úrovni, a to jak na konsolidované tak solo bázi, banka urdržuje kapitálové poměry dostatečně vysoko nad požadovanou hladinou. 
V roce 2024 banka sleduje i minimální požadavek na kapitál a způsobilé závazky (MREL), jehož celková hodnota byla definována ve výši 27,42% MREL TREA a 5,91 % MREL TEM. Na konsolidované úrovni dosáhla banka ke konci roku 2024 hodnoty MREL TREA  33,40% a MREL TEM 10,50%.
Pro účely SVSK banka definuje vlastní metodiku. Interní kapitálová přiměřenost (podíl ekonomického a interního kapitálu) by za očekávaných podmínek neměla překročit hodnotu 95%. Banka se v roce 2024 pohybovala v rozmezí 68 - 75%, konkrétně k 31.3.2024 vykazovala nejnižší hodnotu, a to 68,41%. Maximální hodnota ve výši 74,19% byla dosažena v září 2024. 
Stresové testování v rámci SVSK je prováděno na měsíční bázi za účelem ověření schopnosti banky plnit minimální kapitálové poměry v uvažovaných makroekonomických scénářích. </t>
  </si>
  <si>
    <t>[Not applicable]</t>
  </si>
  <si>
    <t>Pokladní hotovost a ostatní rychle likvidní prostředky</t>
  </si>
  <si>
    <t>Finanční aktiva jiná než k obchodování povinně v reálné hodnotě vykázané do zisku nebo ztráty</t>
  </si>
  <si>
    <t>Finanční aktiva v reálné hodnotě vykázané do ostatního úplného výsledku hospodaření</t>
  </si>
  <si>
    <t>Změna reálné hodnoty portfoliově přeceňovaných položek</t>
  </si>
  <si>
    <t>Zajišťovací deriváty s kladnou reálnou hodnotou</t>
  </si>
  <si>
    <t>Pohledávka z daně z příjmů</t>
  </si>
  <si>
    <t>Majetkové účasti v dceřiných společnostech</t>
  </si>
  <si>
    <t>Dlouhodobý nehmotný majetek</t>
  </si>
  <si>
    <t>Dlouhodobý hmotný majetek</t>
  </si>
  <si>
    <t>Přecenění na reálnou hodnotu u portfoliově přeceňovaných položek</t>
  </si>
  <si>
    <t>Zajišťovací deriváty se zápornou reálnou hodnotou</t>
  </si>
  <si>
    <t>Závazek ze splatné daně</t>
  </si>
  <si>
    <t>Oceňovací rozdíly</t>
  </si>
  <si>
    <t>Ostatní kapitálové nástroje</t>
  </si>
  <si>
    <t>Zisk za účetní období</t>
  </si>
  <si>
    <t>Raiffeisenbank a.s.</t>
  </si>
  <si>
    <t>nepoužije se</t>
  </si>
  <si>
    <t>CZ0000300553</t>
  </si>
  <si>
    <t>CZ0000301221</t>
  </si>
  <si>
    <t>CZ0000302344</t>
  </si>
  <si>
    <t>CZ0000302856</t>
  </si>
  <si>
    <t>CZ0000303185</t>
  </si>
  <si>
    <t>CZ0003704595</t>
  </si>
  <si>
    <t>CZ0003704900</t>
  </si>
  <si>
    <t>zákon č. 89/2012 OZ</t>
  </si>
  <si>
    <t>rakouské právo</t>
  </si>
  <si>
    <t>Vedlejší kapitál tier 1</t>
  </si>
  <si>
    <t>Kapitál tier 2</t>
  </si>
  <si>
    <t>Individuální a (sub-)konsolidovaná</t>
  </si>
  <si>
    <t>Kapitálový nástroj</t>
  </si>
  <si>
    <t>Vlastní kapitál akcionářů</t>
  </si>
  <si>
    <t>Závazek – zůstatková hodnota</t>
  </si>
  <si>
    <t>Věčný</t>
  </si>
  <si>
    <t>Datovaný</t>
  </si>
  <si>
    <t>žádná splatnost</t>
  </si>
  <si>
    <t>Ano - Call opci je možné uplatnit za podmínky schválení příslušným orgánem dohledu</t>
  </si>
  <si>
    <t>Pohyblivá dividenda</t>
  </si>
  <si>
    <t>Pohyblivé</t>
  </si>
  <si>
    <t>6M PRIBOR + 3,73 %</t>
  </si>
  <si>
    <t>částečně podle uvážení</t>
  </si>
  <si>
    <t>zcela podle uvážení</t>
  </si>
  <si>
    <t>povinné</t>
  </si>
  <si>
    <t>Nekumulativní</t>
  </si>
  <si>
    <t>Nekonvertibilní</t>
  </si>
  <si>
    <t>Ne</t>
  </si>
  <si>
    <t>Ano</t>
  </si>
  <si>
    <t>pokles CET1 poměru pod úroveň 5,125 %</t>
  </si>
  <si>
    <t>Zcela nebo částečně</t>
  </si>
  <si>
    <t>Dočasné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</si>
  <si>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</si>
  <si>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podřízené</t>
  </si>
  <si>
    <t>BE (Belgické království)</t>
  </si>
  <si>
    <t>BG (Bulharská republika)</t>
  </si>
  <si>
    <t>CY (Kyperská republika)</t>
  </si>
  <si>
    <t>CZ (Česká republika)</t>
  </si>
  <si>
    <t>DE (Spolková republika Německo)</t>
  </si>
  <si>
    <t>DK (Dánské království)</t>
  </si>
  <si>
    <t>EE (Estonská republika)</t>
  </si>
  <si>
    <t>FR (Francouzská republika)</t>
  </si>
  <si>
    <t>HR (Chorvatská republika)</t>
  </si>
  <si>
    <t>HU (Maďarsko)</t>
  </si>
  <si>
    <t>IE (Irsko)</t>
  </si>
  <si>
    <t>LU (Lucemburské velkovévodství)</t>
  </si>
  <si>
    <t>LV (Lotyšská republika)</t>
  </si>
  <si>
    <t>NL (Nizozemsko)</t>
  </si>
  <si>
    <t>NO (Norské království)</t>
  </si>
  <si>
    <t>RO (Rumunsko)</t>
  </si>
  <si>
    <t>SE (Švédské království)</t>
  </si>
  <si>
    <t>SI (Slovinská republika)</t>
  </si>
  <si>
    <t>SK (Slovenská republika)</t>
  </si>
  <si>
    <t>OTHER</t>
  </si>
  <si>
    <t>NA</t>
  </si>
  <si>
    <t>Banka pravidelně sleduje a vyhodnocuje pákový poměr na měsíční bázi v rámci vyhodnocování recovery indikátorů a měsíčních ICAAP stress testů na solo i konsolidované úrovni. Řízení projekce pákového poměru probíhá současně s přípravou a pravidelnou aktualizací kapitálového plánu banky a RBCZ skupiny.</t>
  </si>
  <si>
    <t>V průběhu sledovaného období měly na pákový poměr vliv změny v T1 kapitálu (výplata dividendy, pohyby v nedostatku krytí EL opravnými položkami a nehmotném majetku) a změny v objemu aktiv.</t>
  </si>
  <si>
    <t>Strategie pro řízení tržního rizika se odvíjí od interní normy schálené představenstvem banky.</t>
  </si>
  <si>
    <t>Struktura a organizace útvaru řízení tržních rizik se řídí interními normami, které byly schváleny představenstvem banky.</t>
  </si>
  <si>
    <r>
      <rPr>
        <b/>
        <sz val="11"/>
        <rFont val="Calibri"/>
        <family val="2"/>
        <charset val="238"/>
        <scheme val="minor"/>
      </rPr>
      <t xml:space="preserve">Typy ztrát klasifikovaných jako OR:
</t>
    </r>
    <r>
      <rPr>
        <u/>
        <sz val="11"/>
        <rFont val="Calibri"/>
        <family val="2"/>
        <charset val="238"/>
        <scheme val="minor"/>
      </rPr>
      <t>Ztráty z OR jsou definovány (v souladu s definicí Basel II) jako ztráty z důvodu chyby nebo selhání:</t>
    </r>
    <r>
      <rPr>
        <sz val="11"/>
        <rFont val="Calibri"/>
        <family val="2"/>
        <scheme val="minor"/>
      </rPr>
      <t xml:space="preserve">
-  vnitřních procesů,
- lidského faktoru,
- systémů,
- vlivem externích faktorů.
</t>
    </r>
    <r>
      <rPr>
        <u/>
        <sz val="11"/>
        <rFont val="Calibri"/>
        <family val="2"/>
        <charset val="238"/>
        <scheme val="minor"/>
      </rPr>
      <t>Raiffeisenbank dále používá rozdělení typových událostí na:</t>
    </r>
    <r>
      <rPr>
        <sz val="11"/>
        <rFont val="Calibri"/>
        <family val="2"/>
        <scheme val="minor"/>
      </rPr>
      <t xml:space="preserve">
-  Internal Fraud,
- External Fraud,
- Employment Practices and Workplace Safety,
- Clients, Products &amp; Business Practices, 
- Disasters and Public Safety.
- Technology &amp; Infrastructure Failures, 
- Execution, Delivery &amp; Process Management.
</t>
    </r>
    <r>
      <rPr>
        <b/>
        <sz val="11"/>
        <rFont val="Calibri"/>
        <family val="2"/>
        <charset val="238"/>
        <scheme val="minor"/>
      </rPr>
      <t xml:space="preserve">Prahová hodnota pro zařazení události:
</t>
    </r>
    <r>
      <rPr>
        <sz val="11"/>
        <rFont val="Calibri"/>
        <family val="2"/>
        <charset val="238"/>
        <scheme val="minor"/>
      </rPr>
      <t xml:space="preserve">- €1.000
</t>
    </r>
    <r>
      <rPr>
        <b/>
        <sz val="11"/>
        <rFont val="Calibri"/>
        <family val="2"/>
        <charset val="238"/>
        <scheme val="minor"/>
      </rPr>
      <t>Způsob zacházení s nepřímými ztrátami (např. selhání v oblasti IT):</t>
    </r>
    <r>
      <rPr>
        <sz val="11"/>
        <rFont val="Calibri"/>
        <family val="2"/>
        <charset val="238"/>
        <scheme val="minor"/>
      </rPr>
      <t xml:space="preserve">
</t>
    </r>
    <r>
      <rPr>
        <sz val="11"/>
        <rFont val="Calibri"/>
        <family val="2"/>
        <scheme val="minor"/>
      </rPr>
      <t xml:space="preserve">Nepřímé ztráty jsou hodnoceny v rámci OR Risk Assessments a během analýzy scénářů OR. Do databáze pro sběr událostí operačního rizika tyto ztráty začaly být zadávány v roce 2020.
</t>
    </r>
    <r>
      <rPr>
        <b/>
        <sz val="11"/>
        <rFont val="Calibri"/>
        <family val="2"/>
        <charset val="238"/>
        <scheme val="minor"/>
      </rPr>
      <t>Způsob odhadu ztrát, které mohou materializovat v budoucnu (např. soudní spory)</t>
    </r>
    <r>
      <rPr>
        <sz val="11"/>
        <rFont val="Calibri"/>
        <family val="2"/>
        <scheme val="minor"/>
      </rPr>
      <t xml:space="preserve">:
Odhadovaná ztráta je v RBCZ označována jako tzv. Estimated Gross Loss (EGL) a počítána na základě expertního odhadu DORS (Dedicated Operational Risk Specialist = specialista operačních rizik daného oddělení). 
Většinou se jedná o celkovou/nejvyšší možnou expozici, přičemž u soudních sporů dochází i k definování pravděpodobnosti prohry (opět na základě expertního odhadu). 
Potencionální budoucí ztráty jsou zároveň reflektovány účetně, a to následujícími způsoby: 
- pohledávky na vnitřních účtech banky - natvořené OP pro ostatní pohledávky na P&amp;L účtech banky,
- úvěrové podvody + ostatní incidenty související s úvěrovými produkty - úvěrové OP na P&amp;L účtech,
- soudní spory - natvořené rezervy na P&amp;L účtech.
Rozhodné datum, podle kterého jsou ztráty zařazovány do jednotlivých let:
</t>
    </r>
    <r>
      <rPr>
        <u/>
        <sz val="11"/>
        <rFont val="Calibri"/>
        <family val="2"/>
        <charset val="238"/>
        <scheme val="minor"/>
      </rPr>
      <t xml:space="preserve">Ztráty operačního rizika: </t>
    </r>
    <r>
      <rPr>
        <sz val="11"/>
        <rFont val="Calibri"/>
        <family val="2"/>
        <scheme val="minor"/>
      </rPr>
      <t xml:space="preserve">
- ztráty byly zařazeny do jednotlivých let na základě reálného data zaúčtování v účetních systémech banky (booking date).
</t>
    </r>
    <r>
      <rPr>
        <u/>
        <sz val="11"/>
        <rFont val="Calibri"/>
        <family val="2"/>
        <charset val="238"/>
        <scheme val="minor"/>
      </rPr>
      <t>Počet událostí operačního rizika:</t>
    </r>
    <r>
      <rPr>
        <sz val="11"/>
        <rFont val="Calibri"/>
        <family val="2"/>
        <scheme val="minor"/>
      </rPr>
      <t xml:space="preserve">
- události operačního rizika byly rozřazeny do jednotlivých let na základě data odreportování incidentu do databáze operačních rizik.
</t>
    </r>
  </si>
  <si>
    <t>Operační rizika jsou v Raiffeisenbank řízena liniově. Za řízení operačních rizik, reporting incidentů, přijímání nápravných opatření je vždy zodpovědný B1 manažer daného oddělení, který přijimá roli tzv. ORM (Operational Risk Manager). V Raiffeisenbank je taktéž stanoven výkonný výbor ORMCC (Operational Risk Management &amp; Controls Committee), jehož členem je Představenstvo Banky a vybraní B1 manažeři. Na tomto Výboru jsou s měsíční frekvencí projednávána všechny relevantní operační rizika, incidenty a relevantní agenda/materiály. </t>
  </si>
  <si>
    <t>Banka používá sekuritizační transakce v rámci svého kapitálového řízení. Aktuálně (k 31.12.2024) existuje jedna transakce ve formě syntetické sekuritizace, kdy banka sekuritizovala část svého korporátního portfolia a ve formě přijaté garance přesunula část kreditního rizika na mezinárodního institucionálního investora. Tato transakce nepoužívá rámec pro STS transakce.</t>
  </si>
  <si>
    <t>V existující transakci si banka ponechala kreditní riziko juniorní a seniorní tranše.</t>
  </si>
  <si>
    <t>Výpočet objemů rizikově vážených aktiv probíhá v souladu s článkem 259 CRR.</t>
  </si>
  <si>
    <t>Banka nemá zřízené žádné jednotky pro speciální účet sekuritizace.</t>
  </si>
  <si>
    <t>Není relevantní</t>
  </si>
  <si>
    <t>Přidružené právní subjekty neinvestují do sekuritizací</t>
  </si>
  <si>
    <t>Banka postupuje v případě účtování o syntetické sekuritizaci dle platného účetního rámce IFRS a RBI skupinových účetních postupů. Konkrétní postup účtování, zejména s ohledem na klasifikaci smlouvy o sekuritizaci jako finanční derivát či přijatá garance vychází z konkrétních podmínek smluvního ujednání.</t>
  </si>
  <si>
    <t>Banka nepouživá externí ratingové agentury pro sekuritizace</t>
  </si>
  <si>
    <t>Není relevantní, Banka nepouživá externí ratingové agentury pro sekuritizace</t>
  </si>
  <si>
    <t>a) Banka na příslušný kalendářní rok  schvaluje na úrovni dozorčí rady úvěrovou politiku (Credit policy) v souladu se skupinovými principy. Banka se řídí podle této schválené Credit policy po dobu kalendářního roku, vyhodnocuje ji a pravidelně reportuje. V případě porušení portfoliových cílů přijímá akční plány na řízení portfolia banky. Banka neustále porovnává systém řízení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rizik zajišťují příslušné výbory. Ŕízení rizik je nezávislé na obchodních a provozních činnostech. Způsob řízení rizik je stanoven interními předpisy.</t>
  </si>
  <si>
    <t>b) Banka přiměřeně uplatňuje řídící a kontrolní systém, spočívající v:
- banka zpřístupňuje informace managementu prostřednictvím nezávislých reportingových oddělení na pravidelné bázi
- banka promítá odvětvové standardy do úvěrové politiky banky, které monitoruje a vyhodnocuje
- banka má nastaven systém interních kontrol ICS (internal control system), tedy systému, který umožňuje analyzovat, vyhodnocovat, řídit a kontrolovat rizika spojená s veškerým provozem a obchodními činnostmi ve snaze dosáhnout s přiměřenou jistotou stanovených cílů
- banka má nastaven řídící a kontrolní systém, který je v gesci útvaru Compliance &amp; Financial Crime Management a jeho funkčnost je ověřována útvarem Interního auditu (mimo případy, kdy takové ověření ČNB promine).</t>
  </si>
  <si>
    <t xml:space="preserve">c)Dozorčí rada banky schvaluje úvěrovou politiku, případné změny rizikového nástavení nebo metodiky, která je v souladu se strategií instituce a jejím profilem. </t>
  </si>
  <si>
    <t>d) Data jsou pravidelně získávána ze systémů banky a měření probíhá na těchto datech v rámci pravidelného reportingu. Výše úvěrového rizika a jeho koncentrace jsou omezeny systémem  limitů. Banka průběžně sleduje vývoj čerpání  limitů a v případě potřeby jsou realizována adekvátní opatření.</t>
  </si>
  <si>
    <t xml:space="preserve">e) 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t>
  </si>
  <si>
    <t xml:space="preserve">f) Skupina pravidelně vykonává stresové testování úvěrového rizika, úrokového rizika bankovního portfolia, úrokového rizika obchodního portfolia, měnového rizika, opčního rizika, rizika tržních spreadů a rizika likvidity. O výsledcích stresových testů je pravidelně informovány příslušné  výbory a management banky. </t>
  </si>
  <si>
    <t xml:space="preserve">g) Banka má schváleny zásady pro zajištění, které vyhodnocuje podle aktuální situace vývoje ceny  aktiv na trhu.  </t>
  </si>
  <si>
    <t xml:space="preserve">Uplatňujeme skupinové úvěrové standardy, které jsou v souladu s regulatorními požadavky a schválené ročně dozorčí radou. Obchodní politika je stanovována v souladu s příslušnými úvěrovými standardy. Banka vyhodnocuje pravidelně obchodní plány  i rizikový profil portfolia a případně stanovuje příslušná opatření ke změně obchodní strategie nebo k řízení úvěrových rizik. Koordinaci řízení úvěrových rizik zajišťují příslušné úvěrové výbory. </t>
  </si>
  <si>
    <t xml:space="preserve">Strategie je definována Úvěrovou politikou, která je každý rok schvalovaná dozorčí radou. Výše úvěrového rizika a jeho koncentrace jsou omezeny systémem  limitů.  
Kritéria pro strategii a procesu řízení  rizik jsou dána současným a budoucím makroekonomickým vývojem v jednotlivých sektorech ekonomiky a bonitou na individuálního dlužníka. Vyšší riziko selhání dlužníka je sníženo hodnotou zajištění, pro které jsou bankou definovány akceptovatelné hodnoty.
Plnění strategie je průběžně sledováno a v případě potřeby jsou realizována adekvátní opatření. </t>
  </si>
  <si>
    <t>Každá změna organizační struktury je schvalována představenstvem banky.</t>
  </si>
  <si>
    <t xml:space="preserve">Každá změna kompetencí je schvalována představenstvem banky. </t>
  </si>
  <si>
    <t>Banka alokuje kapitál podle principů IRB v souladu s metodikou RBI.</t>
  </si>
  <si>
    <t>Banka stanovuje riziko protistrany na základě ratingových modelů schválených regulátorem pro segmenty SMB, Corporate, FI, Sovereign, munipicipality, projekty. Modely určují riziko selhání příslušné protistrany.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</si>
</sst>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9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sz val="11"/>
      <color rgb="FF000000"/>
      <name val="Calibri"/>
      <family val="2"/>
      <charset val="238"/>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xf numFmtId="0" fontId="15" fillId="3" borderId="2" applyNumberFormat="0" applyFill="0" applyBorder="0" applyAlignment="0" applyProtection="0">
      <alignment horizontal="left"/>
    </xf>
    <xf numFmtId="0" fontId="16" fillId="0" borderId="0">
      <alignment vertical="center"/>
    </xf>
    <xf numFmtId="0" fontId="16" fillId="0" borderId="0">
      <alignment vertical="center"/>
    </xf>
    <xf numFmtId="0" fontId="18" fillId="0" borderId="0" applyNumberFormat="0" applyFill="0" applyBorder="0" applyAlignment="0" applyProtection="0"/>
    <xf numFmtId="3" fontId="16" fillId="4" borderId="1" applyFont="0">
      <alignment horizontal="right" vertical="center"/>
      <protection locked="0"/>
    </xf>
    <xf numFmtId="0" fontId="30" fillId="0" borderId="0" applyNumberFormat="0" applyFill="0" applyBorder="0" applyAlignment="0" applyProtection="0"/>
    <xf numFmtId="0" fontId="16" fillId="7" borderId="1" applyNumberFormat="0" applyFont="0" applyBorder="0">
      <alignment horizontal="center" vertical="center"/>
    </xf>
    <xf numFmtId="0" fontId="34" fillId="3" borderId="7" applyFont="0" applyBorder="0">
      <alignment horizontal="center" wrapText="1"/>
    </xf>
    <xf numFmtId="0" fontId="16" fillId="0" borderId="0"/>
    <xf numFmtId="0" fontId="14" fillId="0" borderId="0"/>
    <xf numFmtId="0" fontId="16" fillId="0" borderId="0"/>
    <xf numFmtId="0" fontId="13" fillId="0" borderId="0"/>
    <xf numFmtId="0" fontId="98" fillId="0" borderId="0" applyNumberFormat="0" applyFill="0" applyBorder="0" applyAlignment="0" applyProtection="0">
      <alignment vertical="top"/>
      <protection locked="0"/>
    </xf>
    <xf numFmtId="0" fontId="16" fillId="0" borderId="0"/>
    <xf numFmtId="0" fontId="16" fillId="0" borderId="0"/>
    <xf numFmtId="9" fontId="73" fillId="0" borderId="0" applyFont="0" applyFill="0" applyBorder="0" applyAlignment="0" applyProtection="0"/>
    <xf numFmtId="0" fontId="16" fillId="0" borderId="0"/>
    <xf numFmtId="9" fontId="73" fillId="0" borderId="0" applyFont="0" applyFill="0" applyBorder="0" applyAlignment="0" applyProtection="0"/>
    <xf numFmtId="0" fontId="12" fillId="0" borderId="0"/>
    <xf numFmtId="43" fontId="73" fillId="0" borderId="0" applyFont="0" applyFill="0" applyBorder="0" applyAlignment="0" applyProtection="0"/>
    <xf numFmtId="0" fontId="3" fillId="0" borderId="0"/>
  </cellStyleXfs>
  <cellXfs count="1707">
    <xf numFmtId="0" fontId="0" fillId="0" borderId="0" xfId="0"/>
    <xf numFmtId="0" fontId="0" fillId="0" borderId="0" xfId="0" applyFont="1"/>
    <xf numFmtId="0" fontId="0" fillId="0" borderId="0" xfId="0" applyFill="1"/>
    <xf numFmtId="0" fontId="15" fillId="0" borderId="0" xfId="1" applyFont="1" applyFill="1" applyBorder="1" applyAlignment="1"/>
    <xf numFmtId="0" fontId="17" fillId="0" borderId="0" xfId="3" applyFont="1" applyFill="1" applyBorder="1">
      <alignment vertical="center"/>
    </xf>
    <xf numFmtId="0" fontId="19" fillId="0" borderId="0" xfId="0" applyFont="1"/>
    <xf numFmtId="0" fontId="17" fillId="0" borderId="0" xfId="3" applyFont="1" applyFill="1" applyBorder="1" applyAlignment="1">
      <alignment vertical="center"/>
    </xf>
    <xf numFmtId="0" fontId="21" fillId="0" borderId="0" xfId="0" applyFont="1" applyFill="1" applyBorder="1"/>
    <xf numFmtId="0" fontId="20" fillId="0" borderId="0" xfId="0" applyFont="1"/>
    <xf numFmtId="0" fontId="22" fillId="0" borderId="0" xfId="4" applyFont="1" applyFill="1" applyBorder="1" applyAlignment="1">
      <alignment horizontal="left" vertical="center"/>
    </xf>
    <xf numFmtId="0" fontId="17" fillId="0" borderId="0" xfId="2" applyFont="1" applyFill="1" applyBorder="1">
      <alignment vertical="center"/>
    </xf>
    <xf numFmtId="0" fontId="0" fillId="0" borderId="1" xfId="0" applyFont="1" applyBorder="1" applyAlignment="1">
      <alignment horizontal="center"/>
    </xf>
    <xf numFmtId="0" fontId="23" fillId="0" borderId="1" xfId="3" applyFont="1" applyFill="1" applyBorder="1" applyAlignment="1" applyProtection="1">
      <alignment horizontal="center" vertical="center"/>
    </xf>
    <xf numFmtId="0" fontId="23"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3" fillId="0" borderId="1" xfId="3" applyFont="1" applyFill="1" applyBorder="1" applyAlignment="1">
      <alignment horizontal="center" vertical="center" wrapText="1"/>
    </xf>
    <xf numFmtId="0" fontId="24" fillId="0" borderId="1" xfId="0" applyFont="1" applyBorder="1" applyAlignment="1">
      <alignment horizontal="center" vertical="center" wrapText="1"/>
    </xf>
    <xf numFmtId="0" fontId="0" fillId="0" borderId="1" xfId="0" applyFont="1" applyBorder="1"/>
    <xf numFmtId="0" fontId="24" fillId="0" borderId="1" xfId="0" applyFont="1" applyBorder="1" applyAlignment="1">
      <alignment horizontal="left" vertical="center" wrapText="1"/>
    </xf>
    <xf numFmtId="0" fontId="0" fillId="0" borderId="5" xfId="0" applyFont="1" applyBorder="1"/>
    <xf numFmtId="0" fontId="24" fillId="0" borderId="6" xfId="0" applyFont="1" applyBorder="1" applyAlignment="1">
      <alignment horizontal="center" vertical="center" wrapText="1"/>
    </xf>
    <xf numFmtId="0" fontId="0" fillId="0" borderId="0" xfId="0" applyFont="1" applyBorder="1"/>
    <xf numFmtId="0" fontId="24" fillId="0" borderId="0" xfId="0" applyFont="1" applyBorder="1" applyAlignment="1">
      <alignment horizontal="center" vertical="center" wrapText="1"/>
    </xf>
    <xf numFmtId="0" fontId="24" fillId="0" borderId="7" xfId="0" applyFont="1" applyBorder="1" applyAlignment="1">
      <alignment horizontal="left" vertical="center" wrapText="1"/>
    </xf>
    <xf numFmtId="0" fontId="0" fillId="0" borderId="1" xfId="0" applyFont="1" applyBorder="1" applyAlignment="1">
      <alignment horizontal="center" vertical="center" wrapText="1"/>
    </xf>
    <xf numFmtId="0" fontId="20" fillId="2" borderId="1" xfId="0" applyFont="1" applyFill="1" applyBorder="1" applyAlignment="1">
      <alignment vertical="center" wrapText="1"/>
    </xf>
    <xf numFmtId="0" fontId="24" fillId="0" borderId="1" xfId="0" applyFont="1" applyBorder="1" applyAlignment="1">
      <alignment vertical="center" wrapText="1"/>
    </xf>
    <xf numFmtId="0" fontId="27" fillId="2" borderId="1" xfId="0" applyFont="1" applyFill="1" applyBorder="1" applyAlignment="1">
      <alignment horizontal="center" vertical="center" wrapText="1"/>
    </xf>
    <xf numFmtId="0" fontId="24" fillId="0" borderId="1" xfId="0" applyFont="1" applyBorder="1" applyAlignment="1">
      <alignment horizontal="justify" vertical="center" wrapText="1"/>
    </xf>
    <xf numFmtId="0" fontId="25" fillId="0" borderId="0" xfId="0" applyFont="1" applyBorder="1" applyAlignment="1">
      <alignment vertical="center" wrapText="1"/>
    </xf>
    <xf numFmtId="0" fontId="26" fillId="0" borderId="4"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8" fillId="0" borderId="0" xfId="0" applyFont="1"/>
    <xf numFmtId="0" fontId="2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32" fillId="0" borderId="0" xfId="0" applyFont="1"/>
    <xf numFmtId="0" fontId="23" fillId="0" borderId="0" xfId="0" applyFont="1"/>
    <xf numFmtId="0" fontId="23" fillId="0" borderId="1" xfId="0" applyFont="1" applyBorder="1" applyAlignment="1">
      <alignment horizontal="left" vertical="center" wrapText="1" indent="1"/>
    </xf>
    <xf numFmtId="0" fontId="29" fillId="0" borderId="0" xfId="0" applyFont="1"/>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23" fillId="0" borderId="1" xfId="0" applyFont="1" applyFill="1" applyBorder="1" applyAlignment="1">
      <alignment vertical="center" wrapText="1"/>
    </xf>
    <xf numFmtId="0" fontId="23" fillId="0" borderId="7" xfId="0" applyFont="1" applyFill="1" applyBorder="1" applyAlignment="1">
      <alignment vertical="center" wrapText="1"/>
    </xf>
    <xf numFmtId="0" fontId="23" fillId="0" borderId="1" xfId="0" applyFont="1" applyFill="1" applyBorder="1" applyAlignment="1">
      <alignment horizontal="justify" vertical="center" wrapText="1"/>
    </xf>
    <xf numFmtId="0" fontId="33" fillId="0" borderId="0" xfId="0" applyFont="1" applyFill="1"/>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0" xfId="0" applyFont="1" applyFill="1" applyBorder="1" applyAlignment="1">
      <alignment vertical="center" wrapText="1"/>
    </xf>
    <xf numFmtId="0" fontId="35"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6"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7"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7" fillId="0" borderId="1" xfId="0" applyFont="1" applyBorder="1" applyAlignment="1">
      <alignment vertical="center" wrapText="1"/>
    </xf>
    <xf numFmtId="0" fontId="37"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0" fillId="0" borderId="1" xfId="0" applyNumberFormat="1" applyFont="1" applyBorder="1" applyAlignment="1">
      <alignment horizontal="center" vertical="center"/>
    </xf>
    <xf numFmtId="0" fontId="20" fillId="8" borderId="1" xfId="0" applyFont="1" applyFill="1" applyBorder="1" applyAlignment="1">
      <alignment vertical="center" wrapText="1"/>
    </xf>
    <xf numFmtId="0" fontId="42" fillId="0" borderId="0" xfId="0" applyFont="1" applyAlignment="1">
      <alignment horizontal="center" vertical="center"/>
    </xf>
    <xf numFmtId="0" fontId="43" fillId="0" borderId="0" xfId="0" applyFont="1"/>
    <xf numFmtId="0" fontId="23"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4" fillId="8" borderId="1" xfId="0" applyFont="1" applyFill="1" applyBorder="1" applyAlignment="1">
      <alignment vertical="center" wrapText="1"/>
    </xf>
    <xf numFmtId="0" fontId="0" fillId="0" borderId="1" xfId="0" applyFont="1" applyBorder="1" applyAlignment="1">
      <alignment vertical="top" wrapText="1"/>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44"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7" fillId="0" borderId="0" xfId="0" applyFont="1"/>
    <xf numFmtId="0" fontId="0" fillId="0" borderId="0" xfId="0" applyBorder="1" applyAlignment="1">
      <alignment vertical="center"/>
    </xf>
    <xf numFmtId="0" fontId="45" fillId="0" borderId="0" xfId="0" applyFont="1"/>
    <xf numFmtId="0" fontId="46" fillId="0" borderId="0" xfId="0" applyFont="1"/>
    <xf numFmtId="0" fontId="47" fillId="0" borderId="0" xfId="0" applyFont="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justify" vertical="center" wrapText="1"/>
    </xf>
    <xf numFmtId="0" fontId="49" fillId="0" borderId="1" xfId="0" applyFont="1" applyBorder="1" applyAlignment="1">
      <alignment horizontal="center" vertical="center" wrapText="1"/>
    </xf>
    <xf numFmtId="0" fontId="50" fillId="10" borderId="1" xfId="0" applyFont="1" applyFill="1" applyBorder="1" applyAlignment="1">
      <alignment horizontal="center" vertical="center" wrapText="1"/>
    </xf>
    <xf numFmtId="0" fontId="49" fillId="0" borderId="3" xfId="0" applyFont="1" applyBorder="1" applyAlignment="1">
      <alignment horizontal="center" vertical="center" wrapText="1"/>
    </xf>
    <xf numFmtId="0" fontId="49" fillId="0" borderId="8" xfId="0" applyFont="1" applyBorder="1" applyAlignment="1">
      <alignment horizontal="center" vertical="center" wrapText="1"/>
    </xf>
    <xf numFmtId="0" fontId="48" fillId="0" borderId="0" xfId="0" applyFont="1" applyBorder="1" applyAlignment="1">
      <alignment horizontal="center" vertical="center" wrapText="1"/>
    </xf>
    <xf numFmtId="0" fontId="49" fillId="0" borderId="1" xfId="0" applyFont="1" applyBorder="1" applyAlignment="1">
      <alignment horizontal="left" vertical="center" wrapText="1"/>
    </xf>
    <xf numFmtId="0" fontId="49" fillId="11" borderId="1" xfId="0" applyFont="1" applyFill="1" applyBorder="1" applyAlignment="1">
      <alignment horizontal="center" vertical="center" wrapText="1"/>
    </xf>
    <xf numFmtId="0" fontId="50" fillId="11" borderId="1" xfId="0" applyFont="1" applyFill="1" applyBorder="1" applyAlignment="1">
      <alignment horizontal="left" vertical="center" wrapText="1"/>
    </xf>
    <xf numFmtId="0" fontId="55" fillId="12"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0" fillId="0" borderId="1" xfId="0" applyFont="1" applyBorder="1" applyAlignment="1">
      <alignment horizontal="left" vertical="center" wrapText="1"/>
    </xf>
    <xf numFmtId="0" fontId="49" fillId="13" borderId="1" xfId="0" applyFont="1" applyFill="1" applyBorder="1" applyAlignment="1">
      <alignment horizontal="center" vertical="center" wrapText="1"/>
    </xf>
    <xf numFmtId="0" fontId="52" fillId="13" borderId="1" xfId="0" applyFont="1" applyFill="1" applyBorder="1" applyAlignment="1">
      <alignment horizontal="center" vertical="center" wrapText="1"/>
    </xf>
    <xf numFmtId="0" fontId="52" fillId="0" borderId="1" xfId="0" applyFont="1" applyBorder="1" applyAlignment="1">
      <alignment horizontal="left" vertical="center" wrapText="1"/>
    </xf>
    <xf numFmtId="0" fontId="56" fillId="14" borderId="1" xfId="0" applyFont="1" applyFill="1" applyBorder="1" applyAlignment="1">
      <alignment horizontal="justify" vertical="center" wrapText="1"/>
    </xf>
    <xf numFmtId="0" fontId="35" fillId="0" borderId="0" xfId="0" applyFont="1" applyFill="1"/>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justify" vertical="center"/>
    </xf>
    <xf numFmtId="0" fontId="32" fillId="0" borderId="1" xfId="0" applyFont="1" applyFill="1" applyBorder="1" applyAlignment="1">
      <alignment vertical="center"/>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0" fillId="0" borderId="0" xfId="0" applyFill="1" applyAlignment="1">
      <alignment vertical="center"/>
    </xf>
    <xf numFmtId="0" fontId="57" fillId="0" borderId="1" xfId="0" applyFont="1" applyFill="1" applyBorder="1" applyAlignment="1">
      <alignment horizontal="center" vertical="center"/>
    </xf>
    <xf numFmtId="0" fontId="57" fillId="0" borderId="1" xfId="0" applyFont="1" applyFill="1" applyBorder="1" applyAlignment="1">
      <alignment horizontal="justify" vertical="center"/>
    </xf>
    <xf numFmtId="0" fontId="57" fillId="0" borderId="1" xfId="0" applyFont="1" applyFill="1" applyBorder="1" applyAlignment="1">
      <alignment vertical="center" wrapText="1"/>
    </xf>
    <xf numFmtId="0" fontId="32" fillId="0" borderId="1" xfId="0" applyFont="1" applyFill="1" applyBorder="1" applyAlignment="1">
      <alignment horizontal="justify" vertical="center" wrapText="1"/>
    </xf>
    <xf numFmtId="0" fontId="28" fillId="0" borderId="0" xfId="0" applyFont="1" applyFill="1" applyAlignment="1">
      <alignment wrapText="1"/>
    </xf>
    <xf numFmtId="0" fontId="57" fillId="0" borderId="1" xfId="0" applyFont="1" applyFill="1" applyBorder="1" applyAlignment="1">
      <alignment horizontal="justify" vertical="center" wrapText="1"/>
    </xf>
    <xf numFmtId="0" fontId="28" fillId="0" borderId="0" xfId="0" applyFont="1" applyFill="1"/>
    <xf numFmtId="0" fontId="23" fillId="0" borderId="0" xfId="0" applyFont="1" applyFill="1"/>
    <xf numFmtId="0" fontId="32" fillId="0" borderId="1" xfId="0" applyFont="1" applyFill="1" applyBorder="1" applyAlignment="1">
      <alignment horizontal="left" vertical="center" wrapText="1" indent="1"/>
    </xf>
    <xf numFmtId="0" fontId="61" fillId="0" borderId="0" xfId="0" applyFont="1" applyFill="1" applyAlignment="1">
      <alignment vertical="center"/>
    </xf>
    <xf numFmtId="0" fontId="62" fillId="0" borderId="0" xfId="0" applyFont="1" applyFill="1" applyAlignment="1">
      <alignment vertical="center"/>
    </xf>
    <xf numFmtId="0" fontId="63" fillId="0" borderId="0" xfId="0" applyFont="1" applyAlignment="1">
      <alignment vertical="center"/>
    </xf>
    <xf numFmtId="0" fontId="64" fillId="0" borderId="16" xfId="0" applyFont="1" applyBorder="1" applyAlignment="1">
      <alignment vertical="center"/>
    </xf>
    <xf numFmtId="0" fontId="24" fillId="0" borderId="0" xfId="0" applyFont="1" applyBorder="1" applyAlignment="1">
      <alignment vertical="center" wrapText="1"/>
    </xf>
    <xf numFmtId="0" fontId="27" fillId="0" borderId="0" xfId="0" applyFont="1" applyBorder="1" applyAlignment="1">
      <alignment vertical="center" wrapText="1"/>
    </xf>
    <xf numFmtId="0" fontId="27" fillId="0" borderId="1" xfId="0" applyFont="1" applyBorder="1" applyAlignment="1">
      <alignment horizontal="center" vertical="center" wrapText="1"/>
    </xf>
    <xf numFmtId="0" fontId="0" fillId="0" borderId="1" xfId="0" applyFont="1" applyBorder="1" applyAlignment="1">
      <alignment vertical="center"/>
    </xf>
    <xf numFmtId="0" fontId="24" fillId="0" borderId="1" xfId="0" applyFont="1" applyFill="1" applyBorder="1" applyAlignment="1">
      <alignment vertical="center" wrapText="1"/>
    </xf>
    <xf numFmtId="0" fontId="24" fillId="0" borderId="1" xfId="0" applyFont="1" applyBorder="1" applyAlignment="1">
      <alignment horizontal="left" vertical="center" wrapText="1" indent="1"/>
    </xf>
    <xf numFmtId="0" fontId="27" fillId="0" borderId="1" xfId="0" applyFont="1" applyBorder="1" applyAlignment="1">
      <alignment vertical="center" wrapText="1"/>
    </xf>
    <xf numFmtId="0" fontId="24" fillId="0" borderId="1" xfId="0" applyFont="1" applyFill="1" applyBorder="1" applyAlignment="1">
      <alignment horizontal="center" vertical="center" wrapText="1"/>
    </xf>
    <xf numFmtId="0" fontId="27" fillId="9" borderId="7" xfId="0" applyFont="1" applyFill="1" applyBorder="1" applyAlignment="1">
      <alignment vertical="center" wrapText="1"/>
    </xf>
    <xf numFmtId="0" fontId="27" fillId="9" borderId="8" xfId="0" applyFont="1" applyFill="1" applyBorder="1" applyAlignment="1">
      <alignment vertical="center" wrapText="1"/>
    </xf>
    <xf numFmtId="0" fontId="27" fillId="9" borderId="1" xfId="0" applyFont="1" applyFill="1" applyBorder="1" applyAlignment="1">
      <alignment vertical="center" wrapText="1"/>
    </xf>
    <xf numFmtId="0" fontId="27" fillId="9" borderId="1" xfId="0" applyFont="1" applyFill="1" applyBorder="1" applyAlignment="1">
      <alignment horizontal="center" vertical="center" wrapText="1"/>
    </xf>
    <xf numFmtId="0" fontId="36" fillId="0" borderId="0" xfId="0" applyFont="1" applyBorder="1" applyAlignment="1">
      <alignment vertical="center"/>
    </xf>
    <xf numFmtId="0" fontId="0" fillId="0" borderId="0" xfId="0" applyFill="1" applyBorder="1"/>
    <xf numFmtId="0" fontId="23" fillId="0" borderId="1" xfId="0" applyFont="1" applyFill="1" applyBorder="1" applyAlignment="1">
      <alignment horizontal="center" vertical="center"/>
    </xf>
    <xf numFmtId="0" fontId="0" fillId="0" borderId="0" xfId="0" applyFont="1" applyFill="1" applyBorder="1"/>
    <xf numFmtId="0" fontId="66" fillId="0" borderId="0" xfId="0" applyFont="1" applyFill="1" applyBorder="1" applyAlignment="1">
      <alignment vertical="center" wrapText="1"/>
    </xf>
    <xf numFmtId="0" fontId="24" fillId="0" borderId="1" xfId="0" applyFont="1" applyFill="1" applyBorder="1" applyAlignment="1">
      <alignment vertical="center"/>
    </xf>
    <xf numFmtId="0" fontId="65" fillId="0" borderId="1" xfId="0" applyFont="1" applyFill="1" applyBorder="1" applyAlignment="1">
      <alignment vertical="center"/>
    </xf>
    <xf numFmtId="0" fontId="65" fillId="0" borderId="1" xfId="0" applyFont="1" applyFill="1" applyBorder="1" applyAlignment="1">
      <alignment horizontal="center" vertical="center" wrapText="1"/>
    </xf>
    <xf numFmtId="0" fontId="23" fillId="0" borderId="1" xfId="0" applyFont="1" applyFill="1" applyBorder="1" applyAlignment="1">
      <alignment vertical="center"/>
    </xf>
    <xf numFmtId="0" fontId="61" fillId="0" borderId="0" xfId="0" applyFont="1" applyAlignment="1">
      <alignment vertical="center"/>
    </xf>
    <xf numFmtId="0" fontId="33" fillId="0" borderId="0" xfId="0" applyFont="1" applyFill="1" applyAlignment="1">
      <alignment vertical="center"/>
    </xf>
    <xf numFmtId="0" fontId="19"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0" borderId="1" xfId="0" quotePrefix="1" applyFont="1" applyBorder="1" applyAlignment="1">
      <alignment horizontal="center"/>
    </xf>
    <xf numFmtId="0" fontId="57" fillId="6" borderId="1" xfId="3" applyFont="1" applyFill="1" applyBorder="1" applyAlignment="1">
      <alignment horizontal="left" vertical="center" wrapText="1" indent="1"/>
    </xf>
    <xf numFmtId="3" fontId="32" fillId="6" borderId="1" xfId="5" applyFont="1" applyFill="1" applyBorder="1" applyAlignment="1">
      <alignment horizontal="center" vertical="center"/>
      <protection locked="0"/>
    </xf>
    <xf numFmtId="0" fontId="19" fillId="6" borderId="1" xfId="0" applyFont="1" applyFill="1" applyBorder="1"/>
    <xf numFmtId="0" fontId="19" fillId="0" borderId="1" xfId="0" applyFont="1" applyBorder="1"/>
    <xf numFmtId="0" fontId="32" fillId="0" borderId="1" xfId="3" applyFont="1" applyFill="1" applyBorder="1" applyAlignment="1">
      <alignment horizontal="left" vertical="center" wrapText="1" indent="3"/>
    </xf>
    <xf numFmtId="0" fontId="19" fillId="0" borderId="1" xfId="0" quotePrefix="1" applyFont="1" applyBorder="1" applyAlignment="1">
      <alignment horizontal="center" vertical="center"/>
    </xf>
    <xf numFmtId="0" fontId="0" fillId="0" borderId="1" xfId="0" quotePrefix="1" applyFont="1" applyBorder="1" applyAlignment="1">
      <alignment horizontal="center" vertical="center"/>
    </xf>
    <xf numFmtId="0" fontId="23" fillId="0" borderId="1" xfId="3" applyFont="1" applyFill="1" applyBorder="1" applyAlignment="1">
      <alignment horizontal="left" vertical="center" wrapText="1" indent="1"/>
    </xf>
    <xf numFmtId="3" fontId="23" fillId="0" borderId="1" xfId="5" applyFont="1" applyFill="1" applyBorder="1" applyAlignment="1">
      <alignment horizontal="center" vertical="center"/>
      <protection locked="0"/>
    </xf>
    <xf numFmtId="0" fontId="64" fillId="0" borderId="0" xfId="0" applyFont="1"/>
    <xf numFmtId="0" fontId="64" fillId="0" borderId="0" xfId="0" applyFont="1" applyFill="1" applyAlignment="1">
      <alignment vertical="center" wrapText="1"/>
    </xf>
    <xf numFmtId="0" fontId="0" fillId="0" borderId="0" xfId="0" applyFont="1" applyFill="1"/>
    <xf numFmtId="0" fontId="0" fillId="0" borderId="1" xfId="0" applyFont="1" applyFill="1" applyBorder="1"/>
    <xf numFmtId="0" fontId="20"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4" fillId="0" borderId="14" xfId="0" applyFont="1" applyFill="1" applyBorder="1" applyAlignment="1">
      <alignment horizontal="center" vertical="center" wrapText="1"/>
    </xf>
    <xf numFmtId="0" fontId="23" fillId="0" borderId="1" xfId="0" quotePrefix="1" applyFont="1" applyFill="1" applyBorder="1"/>
    <xf numFmtId="0" fontId="66"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3" fillId="0" borderId="1" xfId="0" quotePrefix="1" applyFont="1" applyFill="1" applyBorder="1" applyAlignment="1">
      <alignment wrapText="1"/>
    </xf>
    <xf numFmtId="0" fontId="0" fillId="0" borderId="1" xfId="0" quotePrefix="1" applyFont="1" applyFill="1" applyBorder="1"/>
    <xf numFmtId="0" fontId="27" fillId="0" borderId="1" xfId="0" applyFont="1" applyFill="1" applyBorder="1" applyAlignment="1">
      <alignment vertical="center" wrapText="1"/>
    </xf>
    <xf numFmtId="0" fontId="27" fillId="0" borderId="0" xfId="0" applyFont="1"/>
    <xf numFmtId="0" fontId="0" fillId="0" borderId="0" xfId="0" applyFont="1" applyAlignment="1">
      <alignment horizontal="center"/>
    </xf>
    <xf numFmtId="0" fontId="0" fillId="0" borderId="4" xfId="0" applyFont="1" applyBorder="1"/>
    <xf numFmtId="0" fontId="23" fillId="0" borderId="1" xfId="0" applyFont="1" applyBorder="1" applyAlignment="1">
      <alignment horizontal="center" vertical="center"/>
    </xf>
    <xf numFmtId="0" fontId="23" fillId="0" borderId="1" xfId="10" applyFont="1" applyFill="1" applyBorder="1" applyAlignment="1">
      <alignment vertical="center" wrapText="1"/>
    </xf>
    <xf numFmtId="0" fontId="23" fillId="6" borderId="1" xfId="0" applyFont="1" applyFill="1" applyBorder="1" applyAlignment="1">
      <alignment horizontal="center"/>
    </xf>
    <xf numFmtId="0" fontId="23" fillId="6" borderId="1" xfId="0" quotePrefix="1" applyFont="1" applyFill="1" applyBorder="1" applyAlignment="1">
      <alignment wrapText="1"/>
    </xf>
    <xf numFmtId="0" fontId="24" fillId="8" borderId="1" xfId="0" applyFont="1" applyFill="1" applyBorder="1" applyAlignment="1">
      <alignment vertical="center" wrapText="1"/>
    </xf>
    <xf numFmtId="0" fontId="23" fillId="0" borderId="1" xfId="0" applyFont="1" applyFill="1" applyBorder="1" applyAlignment="1">
      <alignment horizontal="justify" vertical="top"/>
    </xf>
    <xf numFmtId="0" fontId="23" fillId="0" borderId="1" xfId="10" applyFont="1" applyFill="1" applyBorder="1" applyAlignment="1">
      <alignment horizontal="justify" vertical="top"/>
    </xf>
    <xf numFmtId="0" fontId="24" fillId="8" borderId="1" xfId="0" applyFont="1" applyFill="1" applyBorder="1" applyAlignment="1">
      <alignment horizontal="center" vertical="center" wrapText="1"/>
    </xf>
    <xf numFmtId="0" fontId="24" fillId="0" borderId="1" xfId="0" applyFont="1" applyFill="1" applyBorder="1" applyAlignment="1">
      <alignment horizontal="left" vertical="center" wrapText="1" indent="1"/>
    </xf>
    <xf numFmtId="0" fontId="23"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20" fillId="6" borderId="1" xfId="0" applyFont="1" applyFill="1" applyBorder="1" applyAlignment="1">
      <alignment horizontal="justify" vertical="top"/>
    </xf>
    <xf numFmtId="0" fontId="23" fillId="0" borderId="1" xfId="0" applyFont="1" applyFill="1" applyBorder="1"/>
    <xf numFmtId="0" fontId="23" fillId="0" borderId="1" xfId="0" applyFont="1" applyFill="1" applyBorder="1" applyAlignment="1">
      <alignment horizontal="justify" vertical="center"/>
    </xf>
    <xf numFmtId="0" fontId="23" fillId="0" borderId="1" xfId="0" applyFont="1" applyFill="1" applyBorder="1" applyAlignment="1">
      <alignment horizontal="justify" vertical="top" wrapText="1"/>
    </xf>
    <xf numFmtId="0" fontId="23"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3" fillId="0" borderId="3" xfId="0" quotePrefix="1" applyFont="1" applyFill="1" applyBorder="1"/>
    <xf numFmtId="0" fontId="23" fillId="0" borderId="8" xfId="0" quotePrefix="1" applyFont="1" applyFill="1" applyBorder="1"/>
    <xf numFmtId="0" fontId="33" fillId="0" borderId="1" xfId="0" applyFont="1" applyBorder="1" applyAlignment="1">
      <alignment vertical="center"/>
    </xf>
    <xf numFmtId="0" fontId="23" fillId="6" borderId="1" xfId="0" applyFont="1" applyFill="1" applyBorder="1" applyAlignment="1">
      <alignment horizontal="center" vertical="center"/>
    </xf>
    <xf numFmtId="0" fontId="33"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6" fillId="0" borderId="0" xfId="0" applyFont="1"/>
    <xf numFmtId="0" fontId="20" fillId="0" borderId="0" xfId="0" applyFont="1" applyFill="1"/>
    <xf numFmtId="0" fontId="20" fillId="0" borderId="1" xfId="0" applyFont="1" applyBorder="1"/>
    <xf numFmtId="0" fontId="27" fillId="8" borderId="1" xfId="0" applyFont="1" applyFill="1" applyBorder="1" applyAlignment="1">
      <alignment vertical="center" wrapText="1"/>
    </xf>
    <xf numFmtId="0" fontId="24" fillId="8" borderId="1" xfId="0" applyFont="1" applyFill="1" applyBorder="1" applyAlignment="1">
      <alignment horizontal="left" vertical="center" wrapText="1" indent="1"/>
    </xf>
    <xf numFmtId="0" fontId="23" fillId="8" borderId="1" xfId="0" applyFont="1" applyFill="1" applyBorder="1" applyAlignment="1">
      <alignment horizontal="left" vertical="center" wrapText="1" indent="1"/>
    </xf>
    <xf numFmtId="0" fontId="27" fillId="0" borderId="0" xfId="0" applyFont="1" applyAlignment="1">
      <alignment horizontal="left" vertical="center"/>
    </xf>
    <xf numFmtId="0" fontId="64" fillId="0" borderId="0" xfId="0" applyFont="1" applyAlignment="1">
      <alignment vertical="center"/>
    </xf>
    <xf numFmtId="0" fontId="27" fillId="8" borderId="1" xfId="0" applyFont="1" applyFill="1" applyBorder="1" applyAlignment="1">
      <alignment horizontal="center" vertical="center" wrapText="1"/>
    </xf>
    <xf numFmtId="0" fontId="0" fillId="0" borderId="7" xfId="0" applyFont="1" applyBorder="1"/>
    <xf numFmtId="0" fontId="24" fillId="8" borderId="8" xfId="0" applyFont="1" applyFill="1" applyBorder="1" applyAlignment="1">
      <alignment vertical="center" wrapText="1"/>
    </xf>
    <xf numFmtId="0" fontId="35" fillId="0" borderId="0" xfId="0" applyFont="1" applyAlignment="1">
      <alignment vertical="center"/>
    </xf>
    <xf numFmtId="0" fontId="67" fillId="0" borderId="0" xfId="0" applyFont="1" applyAlignment="1">
      <alignment vertical="center"/>
    </xf>
    <xf numFmtId="0" fontId="67"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31" fillId="0" borderId="1" xfId="0" applyFont="1" applyFill="1" applyBorder="1" applyAlignment="1">
      <alignment horizontal="justify" vertical="center" wrapText="1"/>
    </xf>
    <xf numFmtId="0" fontId="62" fillId="0" borderId="0" xfId="0" applyFont="1" applyAlignment="1">
      <alignment vertical="center"/>
    </xf>
    <xf numFmtId="0" fontId="70" fillId="0" borderId="0" xfId="0" applyFont="1" applyAlignment="1">
      <alignment vertical="center"/>
    </xf>
    <xf numFmtId="0" fontId="24" fillId="8" borderId="0" xfId="0" applyFont="1" applyFill="1" applyBorder="1" applyAlignment="1">
      <alignment vertical="center" wrapText="1"/>
    </xf>
    <xf numFmtId="0" fontId="20" fillId="0" borderId="0" xfId="0" applyFont="1" applyBorder="1" applyAlignment="1">
      <alignment vertical="center"/>
    </xf>
    <xf numFmtId="0" fontId="20" fillId="0" borderId="0" xfId="0" applyFont="1" applyAlignment="1">
      <alignment vertical="center"/>
    </xf>
    <xf numFmtId="0" fontId="0" fillId="0" borderId="0" xfId="0" applyFont="1" applyAlignment="1">
      <alignment vertical="center"/>
    </xf>
    <xf numFmtId="0" fontId="0" fillId="0" borderId="4" xfId="0" applyBorder="1"/>
    <xf numFmtId="0" fontId="31"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20" fillId="15" borderId="20" xfId="0" applyFont="1" applyFill="1" applyBorder="1" applyAlignment="1">
      <alignment vertical="center"/>
    </xf>
    <xf numFmtId="0" fontId="20" fillId="15" borderId="26" xfId="0" applyFont="1" applyFill="1" applyBorder="1" applyAlignment="1">
      <alignment vertical="center"/>
    </xf>
    <xf numFmtId="0" fontId="20" fillId="15" borderId="26" xfId="0" applyFont="1" applyFill="1" applyBorder="1" applyAlignment="1">
      <alignment horizontal="center" vertical="center"/>
    </xf>
    <xf numFmtId="0" fontId="20"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20" fillId="17" borderId="20" xfId="0" applyFont="1" applyFill="1" applyBorder="1" applyAlignment="1">
      <alignment vertical="center" wrapText="1"/>
    </xf>
    <xf numFmtId="0" fontId="20" fillId="17" borderId="21" xfId="0" applyFont="1" applyFill="1" applyBorder="1" applyAlignment="1">
      <alignment vertical="center" wrapText="1"/>
    </xf>
    <xf numFmtId="0" fontId="0" fillId="0" borderId="32" xfId="0" applyFont="1" applyBorder="1" applyAlignment="1">
      <alignment horizontal="center" vertical="center"/>
    </xf>
    <xf numFmtId="0" fontId="44" fillId="0" borderId="33" xfId="0" applyFont="1" applyBorder="1" applyAlignment="1">
      <alignment horizontal="left" vertical="center" wrapText="1" indent="2"/>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44" fillId="14" borderId="20" xfId="0" applyFont="1" applyFill="1" applyBorder="1" applyAlignment="1">
      <alignment vertical="center" wrapText="1"/>
    </xf>
    <xf numFmtId="0" fontId="0" fillId="17" borderId="32" xfId="0" applyFont="1" applyFill="1" applyBorder="1" applyAlignment="1">
      <alignment horizontal="center" vertical="center"/>
    </xf>
    <xf numFmtId="0" fontId="20"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44" fillId="0" borderId="35" xfId="0" applyFont="1" applyBorder="1" applyAlignment="1">
      <alignment horizontal="left" vertical="center" wrapText="1" indent="2"/>
    </xf>
    <xf numFmtId="0" fontId="44" fillId="14" borderId="21" xfId="0" applyFont="1" applyFill="1" applyBorder="1" applyAlignment="1">
      <alignment vertical="center" wrapText="1"/>
    </xf>
    <xf numFmtId="0" fontId="44"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20" fillId="0" borderId="32" xfId="0" applyFont="1" applyBorder="1" applyAlignment="1">
      <alignment horizontal="center" vertical="center"/>
    </xf>
    <xf numFmtId="0" fontId="20"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0" fillId="14" borderId="20" xfId="0" applyFont="1" applyFill="1" applyBorder="1" applyAlignment="1">
      <alignment vertical="center" wrapText="1"/>
    </xf>
    <xf numFmtId="0" fontId="20" fillId="14" borderId="20" xfId="0" applyFont="1" applyFill="1" applyBorder="1" applyAlignment="1">
      <alignment vertical="center" wrapText="1"/>
    </xf>
    <xf numFmtId="0" fontId="20" fillId="14" borderId="21" xfId="0" applyFont="1" applyFill="1" applyBorder="1" applyAlignment="1">
      <alignment vertical="center" wrapText="1"/>
    </xf>
    <xf numFmtId="0" fontId="20"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20"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72" fillId="0" borderId="33" xfId="0" applyFont="1" applyBorder="1" applyAlignment="1">
      <alignment horizontal="left" vertical="center" wrapText="1" indent="2"/>
    </xf>
    <xf numFmtId="0" fontId="44" fillId="0" borderId="33" xfId="0" applyFont="1" applyBorder="1" applyAlignment="1">
      <alignment horizontal="left" vertical="center" wrapText="1" indent="4"/>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20"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20" fillId="0" borderId="22" xfId="0" applyFont="1" applyBorder="1" applyAlignment="1">
      <alignment vertical="center" wrapText="1"/>
    </xf>
    <xf numFmtId="0" fontId="0" fillId="0" borderId="1" xfId="0" applyBorder="1" applyAlignment="1">
      <alignment horizontal="center" vertical="center"/>
    </xf>
    <xf numFmtId="0" fontId="67" fillId="0" borderId="0" xfId="0" applyFont="1"/>
    <xf numFmtId="0" fontId="67" fillId="0" borderId="0" xfId="0" applyFont="1" applyAlignment="1">
      <alignment vertical="center" wrapText="1"/>
    </xf>
    <xf numFmtId="0" fontId="75" fillId="0" borderId="16" xfId="0" applyFont="1" applyBorder="1" applyAlignment="1">
      <alignment vertical="center" wrapText="1"/>
    </xf>
    <xf numFmtId="0" fontId="75" fillId="0" borderId="33" xfId="0" applyFont="1" applyBorder="1" applyAlignment="1">
      <alignment vertical="center" wrapText="1"/>
    </xf>
    <xf numFmtId="0" fontId="76" fillId="0" borderId="0" xfId="0" applyFont="1" applyAlignment="1">
      <alignment vertical="center"/>
    </xf>
    <xf numFmtId="0" fontId="0" fillId="0" borderId="1" xfId="0" applyBorder="1" applyAlignment="1">
      <alignment horizontal="center"/>
    </xf>
    <xf numFmtId="0" fontId="23" fillId="0" borderId="1" xfId="0" applyFont="1" applyBorder="1" applyAlignment="1">
      <alignment wrapText="1"/>
    </xf>
    <xf numFmtId="0" fontId="77" fillId="0" borderId="1" xfId="0" applyFont="1" applyBorder="1" applyAlignment="1">
      <alignment horizontal="center" vertical="center"/>
    </xf>
    <xf numFmtId="0" fontId="77" fillId="0" borderId="1" xfId="0" applyFont="1" applyBorder="1" applyAlignment="1">
      <alignment wrapText="1"/>
    </xf>
    <xf numFmtId="0" fontId="0" fillId="0" borderId="1" xfId="0" applyBorder="1"/>
    <xf numFmtId="0" fontId="31" fillId="0" borderId="0" xfId="0" applyFont="1" applyAlignment="1">
      <alignment vertical="center"/>
    </xf>
    <xf numFmtId="0" fontId="31" fillId="0" borderId="0" xfId="0" applyFont="1"/>
    <xf numFmtId="0" fontId="73" fillId="0" borderId="35" xfId="0" applyFont="1" applyBorder="1" applyAlignment="1">
      <alignment vertical="center" wrapText="1"/>
    </xf>
    <xf numFmtId="0" fontId="73" fillId="0" borderId="0" xfId="0" applyFont="1" applyAlignment="1">
      <alignment vertical="center"/>
    </xf>
    <xf numFmtId="0" fontId="75" fillId="0" borderId="0" xfId="0" applyFont="1" applyAlignment="1">
      <alignment vertical="center" wrapText="1"/>
    </xf>
    <xf numFmtId="0" fontId="67" fillId="0" borderId="16" xfId="0" applyFont="1" applyBorder="1"/>
    <xf numFmtId="0" fontId="84" fillId="0" borderId="0" xfId="0" applyFont="1" applyAlignment="1">
      <alignment vertical="center"/>
    </xf>
    <xf numFmtId="0" fontId="84" fillId="0" borderId="35" xfId="0" applyFont="1" applyBorder="1" applyAlignment="1">
      <alignment vertical="center"/>
    </xf>
    <xf numFmtId="0" fontId="67" fillId="0" borderId="35" xfId="0" applyFont="1" applyBorder="1"/>
    <xf numFmtId="0" fontId="85" fillId="0" borderId="0" xfId="0" applyFont="1" applyAlignment="1">
      <alignment vertical="center"/>
    </xf>
    <xf numFmtId="0" fontId="85" fillId="0" borderId="0" xfId="0" applyFont="1"/>
    <xf numFmtId="0" fontId="40" fillId="0" borderId="16" xfId="0" applyFont="1" applyBorder="1" applyAlignment="1">
      <alignment vertical="center" wrapText="1"/>
    </xf>
    <xf numFmtId="0" fontId="40" fillId="0" borderId="33" xfId="0" applyFont="1" applyBorder="1" applyAlignment="1">
      <alignment vertical="center" wrapText="1"/>
    </xf>
    <xf numFmtId="0" fontId="87"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8" fillId="0" borderId="0" xfId="0" applyFont="1" applyFill="1" applyAlignment="1">
      <alignment vertical="center"/>
    </xf>
    <xf numFmtId="0" fontId="0" fillId="0" borderId="0" xfId="0" applyFill="1" applyAlignment="1">
      <alignment vertical="center" wrapText="1"/>
    </xf>
    <xf numFmtId="0" fontId="89" fillId="0" borderId="0" xfId="0" applyFont="1" applyFill="1" applyAlignment="1">
      <alignment vertical="center" wrapText="1"/>
    </xf>
    <xf numFmtId="0" fontId="86" fillId="0" borderId="0" xfId="0" applyFont="1" applyFill="1" applyAlignment="1">
      <alignment horizontal="left"/>
    </xf>
    <xf numFmtId="0" fontId="87" fillId="0" borderId="0" xfId="0" applyFont="1" applyFill="1" applyAlignment="1"/>
    <xf numFmtId="0" fontId="0" fillId="0" borderId="0" xfId="0" applyFill="1" applyAlignment="1"/>
    <xf numFmtId="0" fontId="88" fillId="0" borderId="0" xfId="0" applyFont="1" applyFill="1" applyBorder="1" applyAlignment="1">
      <alignment vertical="center" wrapText="1"/>
    </xf>
    <xf numFmtId="0" fontId="0" fillId="0" borderId="0" xfId="0" applyFill="1" applyBorder="1" applyAlignment="1">
      <alignment vertical="center" wrapText="1"/>
    </xf>
    <xf numFmtId="0" fontId="87"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3"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20" fillId="0" borderId="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90"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1" fillId="0" borderId="1" xfId="0" applyFont="1" applyFill="1" applyBorder="1" applyAlignment="1">
      <alignment horizontal="center" vertical="center" wrapText="1"/>
    </xf>
    <xf numFmtId="0" fontId="91" fillId="0" borderId="1" xfId="0" applyFont="1" applyFill="1" applyBorder="1" applyAlignment="1">
      <alignment vertical="center" wrapText="1"/>
    </xf>
    <xf numFmtId="9" fontId="20" fillId="0" borderId="8"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23"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7" fillId="0" borderId="0" xfId="0" applyFont="1"/>
    <xf numFmtId="0" fontId="86" fillId="0" borderId="0" xfId="0" applyFont="1" applyFill="1" applyAlignment="1">
      <alignment vertical="center" wrapText="1"/>
    </xf>
    <xf numFmtId="0" fontId="20" fillId="0" borderId="1" xfId="0" applyFont="1" applyFill="1" applyBorder="1" applyAlignment="1">
      <alignment horizontal="center" vertical="center" wrapText="1"/>
    </xf>
    <xf numFmtId="0" fontId="92" fillId="22" borderId="26" xfId="12" applyFont="1" applyFill="1" applyBorder="1" applyAlignment="1">
      <alignment horizontal="center" vertical="center" wrapText="1"/>
    </xf>
    <xf numFmtId="0" fontId="94" fillId="0" borderId="0" xfId="12" applyFont="1"/>
    <xf numFmtId="49" fontId="95" fillId="22" borderId="38" xfId="12" applyNumberFormat="1" applyFont="1" applyFill="1" applyBorder="1" applyAlignment="1">
      <alignment horizontal="left" vertical="center"/>
    </xf>
    <xf numFmtId="49" fontId="95" fillId="0" borderId="0" xfId="12" applyNumberFormat="1" applyFont="1" applyFill="1" applyBorder="1" applyAlignment="1">
      <alignment vertical="center"/>
    </xf>
    <xf numFmtId="0" fontId="96" fillId="0" borderId="0" xfId="12" applyFont="1" applyBorder="1"/>
    <xf numFmtId="0" fontId="96" fillId="0" borderId="0" xfId="12" applyFont="1"/>
    <xf numFmtId="0" fontId="96" fillId="23" borderId="38" xfId="12" applyFont="1" applyFill="1" applyBorder="1" applyAlignment="1"/>
    <xf numFmtId="0" fontId="96" fillId="23" borderId="46" xfId="12" applyFont="1" applyFill="1" applyBorder="1" applyAlignment="1">
      <alignment horizontal="center" vertical="center"/>
    </xf>
    <xf numFmtId="0" fontId="96" fillId="23" borderId="20" xfId="12" applyFont="1" applyFill="1" applyBorder="1" applyAlignment="1">
      <alignment horizontal="center" vertical="center"/>
    </xf>
    <xf numFmtId="0" fontId="96" fillId="23" borderId="26" xfId="12" applyFont="1" applyFill="1" applyBorder="1" applyAlignment="1">
      <alignment horizontal="center" vertical="center"/>
    </xf>
    <xf numFmtId="0" fontId="96" fillId="23" borderId="20" xfId="12" applyFont="1" applyFill="1" applyBorder="1" applyAlignment="1"/>
    <xf numFmtId="0" fontId="96" fillId="23" borderId="26" xfId="12" applyFont="1" applyFill="1" applyBorder="1" applyAlignment="1"/>
    <xf numFmtId="0" fontId="96" fillId="23" borderId="47" xfId="12" applyFont="1" applyFill="1" applyBorder="1" applyAlignment="1">
      <alignment horizontal="center" vertical="center"/>
    </xf>
    <xf numFmtId="0" fontId="97" fillId="23" borderId="28" xfId="12" applyFont="1" applyFill="1" applyBorder="1" applyAlignment="1">
      <alignment horizontal="center" vertical="center" wrapText="1"/>
    </xf>
    <xf numFmtId="0" fontId="97" fillId="23" borderId="0" xfId="12" applyFont="1" applyFill="1" applyBorder="1" applyAlignment="1">
      <alignment horizontal="center" vertical="center" wrapText="1"/>
    </xf>
    <xf numFmtId="0" fontId="101" fillId="0" borderId="0" xfId="12" applyFont="1" applyBorder="1" applyAlignment="1">
      <alignment vertical="center"/>
    </xf>
    <xf numFmtId="0" fontId="101" fillId="0" borderId="0" xfId="12" applyFont="1" applyFill="1" applyBorder="1" applyAlignment="1">
      <alignment vertical="center"/>
    </xf>
    <xf numFmtId="0" fontId="96" fillId="0" borderId="0" xfId="12" applyFont="1" applyFill="1" applyBorder="1"/>
    <xf numFmtId="0" fontId="96" fillId="0" borderId="0" xfId="12" applyFont="1" applyFill="1"/>
    <xf numFmtId="0" fontId="96" fillId="0" borderId="0" xfId="12" applyFont="1" applyBorder="1" applyAlignment="1">
      <alignment wrapText="1"/>
    </xf>
    <xf numFmtId="0" fontId="96"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0"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0" fillId="0" borderId="0" xfId="0" applyFont="1" applyFill="1" applyBorder="1" applyAlignment="1">
      <alignment horizontal="center" vertical="center" wrapText="1"/>
    </xf>
    <xf numFmtId="0" fontId="0" fillId="0" borderId="0" xfId="0" applyFill="1" applyAlignment="1">
      <alignment horizontal="center" vertical="center"/>
    </xf>
    <xf numFmtId="0" fontId="23" fillId="3" borderId="1" xfId="3" quotePrefix="1" applyFont="1" applyFill="1" applyBorder="1" applyAlignment="1">
      <alignment horizontal="left" vertical="center"/>
    </xf>
    <xf numFmtId="0" fontId="23" fillId="10" borderId="1" xfId="3" applyFont="1" applyFill="1" applyBorder="1" applyAlignment="1">
      <alignment horizontal="center" vertical="center" wrapText="1"/>
    </xf>
    <xf numFmtId="0" fontId="23" fillId="0" borderId="1" xfId="3" applyFont="1" applyFill="1" applyBorder="1" applyAlignment="1">
      <alignment horizontal="left" vertical="center" wrapText="1"/>
    </xf>
    <xf numFmtId="0" fontId="23" fillId="10" borderId="1" xfId="3" quotePrefix="1" applyFont="1" applyFill="1" applyBorder="1" applyAlignment="1">
      <alignment horizontal="left" vertical="center"/>
    </xf>
    <xf numFmtId="0" fontId="0" fillId="0" borderId="0" xfId="0" applyBorder="1" applyAlignment="1">
      <alignment horizontal="center" vertical="center"/>
    </xf>
    <xf numFmtId="0" fontId="20" fillId="0" borderId="0" xfId="0" applyFont="1" applyFill="1" applyAlignment="1">
      <alignment horizontal="center"/>
    </xf>
    <xf numFmtId="0" fontId="0" fillId="0" borderId="0" xfId="0" applyFill="1" applyAlignment="1">
      <alignment wrapText="1"/>
    </xf>
    <xf numFmtId="0" fontId="35" fillId="0" borderId="0" xfId="0" applyFont="1" applyFill="1" applyAlignment="1">
      <alignment horizontal="left" vertical="center"/>
    </xf>
    <xf numFmtId="0" fontId="0" fillId="0" borderId="0" xfId="0" applyFill="1" applyAlignment="1">
      <alignment horizontal="left" vertical="center"/>
    </xf>
    <xf numFmtId="0" fontId="102" fillId="0" borderId="0" xfId="0" applyFont="1" applyFill="1" applyAlignment="1">
      <alignment horizontal="left" vertical="center"/>
    </xf>
    <xf numFmtId="49" fontId="23" fillId="0" borderId="1" xfId="15" applyNumberFormat="1" applyFont="1" applyFill="1" applyBorder="1" applyAlignment="1">
      <alignment horizontal="center" vertical="center" wrapText="1"/>
    </xf>
    <xf numFmtId="49" fontId="23" fillId="0" borderId="1" xfId="15" quotePrefix="1" applyNumberFormat="1" applyFont="1" applyFill="1" applyBorder="1" applyAlignment="1">
      <alignment horizontal="center" vertical="center" wrapText="1"/>
    </xf>
    <xf numFmtId="0" fontId="23"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3" fillId="0" borderId="1" xfId="15" applyFont="1" applyFill="1" applyBorder="1" applyAlignment="1">
      <alignment horizontal="left" vertical="center" wrapText="1"/>
    </xf>
    <xf numFmtId="0" fontId="23" fillId="0" borderId="1" xfId="15" applyFont="1" applyFill="1" applyBorder="1" applyAlignment="1">
      <alignment vertical="center" wrapText="1"/>
    </xf>
    <xf numFmtId="0" fontId="23" fillId="0" borderId="1" xfId="15" applyNumberFormat="1" applyFont="1" applyFill="1" applyBorder="1" applyAlignment="1">
      <alignment horizontal="center" vertical="center" wrapText="1"/>
    </xf>
    <xf numFmtId="0" fontId="103" fillId="0" borderId="1" xfId="15" applyFont="1" applyFill="1" applyBorder="1" applyAlignment="1">
      <alignment horizontal="left" vertical="center" wrapText="1" indent="2"/>
    </xf>
    <xf numFmtId="0" fontId="23" fillId="6" borderId="1" xfId="15" applyFont="1" applyFill="1" applyBorder="1" applyAlignment="1">
      <alignment horizontal="center" vertical="center" wrapText="1"/>
    </xf>
    <xf numFmtId="0" fontId="23" fillId="6" borderId="1" xfId="15" applyFont="1" applyFill="1" applyBorder="1" applyAlignment="1">
      <alignment wrapText="1"/>
    </xf>
    <xf numFmtId="0" fontId="104" fillId="0" borderId="1" xfId="15" applyFont="1" applyFill="1" applyBorder="1"/>
    <xf numFmtId="0" fontId="23" fillId="0" borderId="1" xfId="15" applyFont="1" applyFill="1" applyBorder="1"/>
    <xf numFmtId="0" fontId="23" fillId="6" borderId="1" xfId="15" applyFont="1" applyFill="1" applyBorder="1"/>
    <xf numFmtId="0" fontId="23" fillId="0" borderId="1" xfId="15" quotePrefix="1" applyFont="1" applyFill="1" applyBorder="1" applyAlignment="1">
      <alignment horizontal="center" vertical="center" wrapText="1"/>
    </xf>
    <xf numFmtId="0" fontId="23" fillId="0" borderId="0" xfId="0" applyFont="1" applyAlignment="1">
      <alignment horizontal="left"/>
    </xf>
    <xf numFmtId="0" fontId="23" fillId="0" borderId="0" xfId="0" applyFont="1" applyAlignment="1"/>
    <xf numFmtId="0" fontId="23" fillId="17" borderId="3" xfId="0" applyFont="1" applyFill="1" applyBorder="1" applyAlignment="1"/>
    <xf numFmtId="0" fontId="105" fillId="0" borderId="0" xfId="0" applyFont="1" applyBorder="1" applyAlignment="1">
      <alignment horizontal="center" vertical="center"/>
    </xf>
    <xf numFmtId="0" fontId="105" fillId="0" borderId="5"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Alignment="1">
      <alignment horizontal="center" vertical="center"/>
    </xf>
    <xf numFmtId="0" fontId="105" fillId="0" borderId="0" xfId="0" applyFont="1" applyAlignment="1">
      <alignment horizontal="center" vertical="center"/>
    </xf>
    <xf numFmtId="0" fontId="33" fillId="0" borderId="0" xfId="0" applyFont="1"/>
    <xf numFmtId="0" fontId="23" fillId="0" borderId="1" xfId="0" applyFont="1" applyBorder="1" applyAlignment="1">
      <alignment horizontal="center"/>
    </xf>
    <xf numFmtId="0" fontId="106" fillId="0" borderId="0" xfId="0" applyFont="1"/>
    <xf numFmtId="0" fontId="23" fillId="0" borderId="1" xfId="0" applyFont="1" applyBorder="1"/>
    <xf numFmtId="0" fontId="23" fillId="0" borderId="1" xfId="0" applyFont="1" applyBorder="1" applyAlignment="1">
      <alignment horizontal="left" indent="2"/>
    </xf>
    <xf numFmtId="0" fontId="23" fillId="6" borderId="1" xfId="0" applyFont="1" applyFill="1" applyBorder="1"/>
    <xf numFmtId="0" fontId="23" fillId="0" borderId="1" xfId="0" applyFont="1" applyFill="1" applyBorder="1" applyAlignment="1">
      <alignment horizontal="left" wrapText="1" indent="2"/>
    </xf>
    <xf numFmtId="0" fontId="23" fillId="0" borderId="1" xfId="0" applyFont="1" applyFill="1" applyBorder="1" applyAlignment="1">
      <alignment horizontal="left" indent="2"/>
    </xf>
    <xf numFmtId="0" fontId="23" fillId="0" borderId="1" xfId="0" applyFont="1" applyFill="1" applyBorder="1" applyAlignment="1">
      <alignment horizontal="left" indent="4"/>
    </xf>
    <xf numFmtId="0" fontId="23" fillId="0" borderId="3" xfId="0" applyFont="1" applyBorder="1"/>
    <xf numFmtId="0" fontId="23" fillId="0" borderId="8" xfId="0" applyFont="1" applyBorder="1"/>
    <xf numFmtId="0" fontId="107" fillId="0" borderId="0" xfId="0" applyFont="1"/>
    <xf numFmtId="0" fontId="107" fillId="0" borderId="1" xfId="0" applyFont="1" applyBorder="1"/>
    <xf numFmtId="0" fontId="23" fillId="0" borderId="1" xfId="0" applyFont="1" applyBorder="1" applyAlignment="1">
      <alignment horizontal="left" wrapText="1" indent="2"/>
    </xf>
    <xf numFmtId="0" fontId="23" fillId="0" borderId="0" xfId="0" applyFont="1" applyAlignment="1">
      <alignment wrapText="1"/>
    </xf>
    <xf numFmtId="0" fontId="23" fillId="0" borderId="1" xfId="0" applyFont="1" applyBorder="1" applyAlignment="1">
      <alignment horizontal="left" wrapText="1"/>
    </xf>
    <xf numFmtId="0" fontId="23" fillId="0" borderId="1" xfId="0" applyFont="1" applyBorder="1" applyAlignment="1">
      <alignment horizontal="left" vertical="center" wrapText="1"/>
    </xf>
    <xf numFmtId="0" fontId="23" fillId="0" borderId="0" xfId="0" applyFont="1" applyAlignment="1">
      <alignment horizontal="center" wrapText="1"/>
    </xf>
    <xf numFmtId="0" fontId="23"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Border="1" applyAlignment="1">
      <alignment vertical="top" wrapText="1"/>
    </xf>
    <xf numFmtId="0" fontId="107" fillId="0" borderId="0" xfId="0" applyFont="1" applyBorder="1" applyAlignment="1">
      <alignment horizontal="left" wrapText="1"/>
    </xf>
    <xf numFmtId="0" fontId="23" fillId="0" borderId="0" xfId="0" applyFont="1" applyBorder="1" applyAlignment="1">
      <alignment horizontal="left" wrapText="1"/>
    </xf>
    <xf numFmtId="0" fontId="107" fillId="0" borderId="0" xfId="0" applyFont="1" applyBorder="1"/>
    <xf numFmtId="0" fontId="23" fillId="0" borderId="1" xfId="0" applyFont="1" applyFill="1" applyBorder="1" applyAlignment="1">
      <alignment horizontal="center" wrapText="1"/>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33" fillId="0" borderId="13" xfId="0" applyFont="1" applyBorder="1" applyAlignment="1">
      <alignment horizontal="center"/>
    </xf>
    <xf numFmtId="0" fontId="33" fillId="0" borderId="13" xfId="0" applyFont="1" applyFill="1" applyBorder="1" applyAlignment="1">
      <alignment horizontal="center"/>
    </xf>
    <xf numFmtId="0" fontId="108" fillId="0" borderId="0" xfId="14" applyFont="1" applyFill="1" applyBorder="1" applyAlignment="1">
      <alignment horizontal="left" vertical="center"/>
    </xf>
    <xf numFmtId="0" fontId="108" fillId="6" borderId="1" xfId="17" applyNumberFormat="1" applyFont="1" applyFill="1" applyBorder="1" applyAlignment="1">
      <alignment horizontal="center" vertical="center" wrapText="1"/>
    </xf>
    <xf numFmtId="0" fontId="33" fillId="0" borderId="1" xfId="0" applyFont="1" applyBorder="1"/>
    <xf numFmtId="0" fontId="33" fillId="0" borderId="1" xfId="0" applyFont="1" applyBorder="1" applyAlignment="1">
      <alignment horizontal="left" indent="1"/>
    </xf>
    <xf numFmtId="0" fontId="33" fillId="10" borderId="1" xfId="0" applyFont="1" applyFill="1" applyBorder="1" applyAlignment="1">
      <alignment horizontal="left" indent="1"/>
    </xf>
    <xf numFmtId="0" fontId="16" fillId="0" borderId="0" xfId="2" applyFont="1" applyFill="1" applyBorder="1">
      <alignment vertical="center"/>
    </xf>
    <xf numFmtId="0" fontId="36" fillId="0" borderId="0" xfId="4" applyFont="1" applyFill="1" applyBorder="1" applyAlignment="1">
      <alignment horizontal="left" vertical="center"/>
    </xf>
    <xf numFmtId="0" fontId="15" fillId="0" borderId="0" xfId="1" applyFont="1" applyFill="1" applyBorder="1" applyAlignment="1">
      <alignment vertical="center"/>
    </xf>
    <xf numFmtId="0" fontId="18" fillId="0" borderId="0" xfId="4" applyFont="1" applyFill="1" applyBorder="1" applyAlignment="1">
      <alignment vertical="center"/>
    </xf>
    <xf numFmtId="0" fontId="18" fillId="0" borderId="0" xfId="4" applyFont="1" applyFill="1" applyBorder="1" applyAlignment="1">
      <alignment horizontal="left" vertical="center"/>
    </xf>
    <xf numFmtId="0" fontId="33" fillId="0" borderId="0" xfId="4" applyFont="1" applyFill="1" applyBorder="1" applyAlignment="1">
      <alignment vertical="center"/>
    </xf>
    <xf numFmtId="0" fontId="23" fillId="0" borderId="0" xfId="2" applyFont="1" applyFill="1" applyBorder="1">
      <alignment vertical="center"/>
    </xf>
    <xf numFmtId="0" fontId="33" fillId="10" borderId="14" xfId="3" applyFont="1" applyFill="1" applyBorder="1" applyAlignment="1" applyProtection="1">
      <alignment horizontal="center" vertical="center" wrapText="1"/>
    </xf>
    <xf numFmtId="0" fontId="33" fillId="0" borderId="1" xfId="8" applyFont="1" applyFill="1" applyBorder="1" applyAlignment="1">
      <alignment horizontal="center" vertical="center" wrapText="1"/>
    </xf>
    <xf numFmtId="0" fontId="33" fillId="10" borderId="6" xfId="3" applyFont="1" applyFill="1" applyBorder="1" applyAlignment="1" applyProtection="1">
      <alignment horizontal="center" vertical="center" wrapText="1"/>
    </xf>
    <xf numFmtId="0" fontId="16" fillId="0" borderId="0" xfId="2" applyFont="1" applyFill="1">
      <alignment vertical="center"/>
    </xf>
    <xf numFmtId="0" fontId="23" fillId="0" borderId="0" xfId="3" applyFont="1" applyFill="1" applyBorder="1" applyAlignment="1" applyProtection="1">
      <alignment vertical="center"/>
    </xf>
    <xf numFmtId="0" fontId="33" fillId="0" borderId="1" xfId="3" quotePrefix="1" applyFont="1" applyFill="1" applyBorder="1" applyAlignment="1">
      <alignment horizontal="center" vertical="center"/>
    </xf>
    <xf numFmtId="3" fontId="107" fillId="21" borderId="8" xfId="5" applyFont="1" applyFill="1" applyBorder="1" applyAlignment="1">
      <alignment horizontal="center" vertical="center"/>
      <protection locked="0"/>
    </xf>
    <xf numFmtId="0" fontId="17" fillId="0" borderId="0" xfId="3" quotePrefix="1" applyFont="1" applyFill="1" applyBorder="1" applyAlignment="1">
      <alignment horizontal="right" vertical="center"/>
    </xf>
    <xf numFmtId="3" fontId="110" fillId="0" borderId="0" xfId="5" applyFont="1" applyFill="1" applyBorder="1" applyAlignment="1">
      <alignment horizontal="center" vertical="center"/>
      <protection locked="0"/>
    </xf>
    <xf numFmtId="0" fontId="36" fillId="0" borderId="0" xfId="4" applyFont="1" applyFill="1" applyBorder="1" applyAlignment="1">
      <alignment horizontal="left" vertical="center" indent="1"/>
    </xf>
    <xf numFmtId="0" fontId="23" fillId="0" borderId="0" xfId="3" quotePrefix="1" applyFont="1" applyFill="1" applyBorder="1" applyAlignment="1">
      <alignment horizontal="right" vertical="center"/>
    </xf>
    <xf numFmtId="0" fontId="23" fillId="0" borderId="0" xfId="3" applyFont="1" applyFill="1" applyBorder="1" applyAlignment="1">
      <alignment horizontal="left" vertical="center" wrapText="1" indent="1"/>
    </xf>
    <xf numFmtId="0" fontId="23" fillId="0" borderId="0" xfId="2" applyFont="1" applyFill="1" applyBorder="1" applyAlignment="1">
      <alignment horizontal="left" vertical="center" wrapText="1" indent="1"/>
    </xf>
    <xf numFmtId="0" fontId="23" fillId="0" borderId="14" xfId="2" applyFont="1" applyFill="1" applyBorder="1">
      <alignment vertical="center"/>
    </xf>
    <xf numFmtId="0" fontId="33" fillId="0" borderId="14" xfId="8" applyFont="1" applyFill="1" applyBorder="1" applyAlignment="1">
      <alignment horizontal="center" vertical="center" wrapText="1"/>
    </xf>
    <xf numFmtId="0" fontId="33" fillId="0" borderId="9" xfId="3" applyFont="1" applyFill="1" applyBorder="1" applyAlignment="1">
      <alignment horizontal="left" vertical="center" wrapText="1" indent="1"/>
    </xf>
    <xf numFmtId="0" fontId="23" fillId="0" borderId="3" xfId="3" applyFont="1" applyFill="1" applyBorder="1" applyAlignment="1">
      <alignment horizontal="left" vertical="center" wrapText="1" indent="2"/>
    </xf>
    <xf numFmtId="0" fontId="23" fillId="0" borderId="10" xfId="3" applyFont="1" applyFill="1" applyBorder="1" applyAlignment="1">
      <alignment horizontal="left" vertical="center" wrapText="1" indent="3"/>
    </xf>
    <xf numFmtId="0" fontId="109" fillId="0" borderId="10" xfId="3" applyFont="1" applyFill="1" applyBorder="1" applyAlignment="1">
      <alignment horizontal="left" vertical="center" wrapText="1" indent="3"/>
    </xf>
    <xf numFmtId="0" fontId="33" fillId="0" borderId="1" xfId="3" quotePrefix="1" applyNumberFormat="1" applyFont="1" applyFill="1" applyBorder="1" applyAlignment="1">
      <alignment horizontal="center" vertical="center"/>
    </xf>
    <xf numFmtId="0" fontId="33" fillId="0" borderId="1" xfId="3" applyFont="1" applyFill="1" applyBorder="1" applyAlignment="1">
      <alignment horizontal="left" vertical="center" wrapText="1" indent="1"/>
    </xf>
    <xf numFmtId="0" fontId="16" fillId="0" borderId="0" xfId="2" applyFont="1" applyFill="1" applyAlignment="1">
      <alignment vertical="top" wrapText="1"/>
    </xf>
    <xf numFmtId="0" fontId="16" fillId="0" borderId="0" xfId="2" applyFont="1" applyFill="1" applyBorder="1" applyAlignment="1">
      <alignment vertical="center"/>
    </xf>
    <xf numFmtId="0" fontId="111" fillId="0" borderId="0" xfId="3" applyFont="1" applyFill="1" applyBorder="1" applyAlignment="1" applyProtection="1">
      <alignment vertical="center"/>
    </xf>
    <xf numFmtId="0" fontId="112" fillId="0" borderId="0" xfId="4" applyFont="1" applyFill="1" applyBorder="1" applyAlignment="1">
      <alignment vertical="center" wrapText="1"/>
    </xf>
    <xf numFmtId="0" fontId="74" fillId="0" borderId="1" xfId="8" applyFont="1" applyFill="1" applyBorder="1" applyAlignment="1">
      <alignment horizontal="center" vertical="center" wrapText="1"/>
    </xf>
    <xf numFmtId="0" fontId="74" fillId="0" borderId="1" xfId="8" applyFont="1" applyFill="1" applyBorder="1" applyAlignment="1">
      <alignment vertical="center" wrapText="1"/>
    </xf>
    <xf numFmtId="0" fontId="34" fillId="0" borderId="0" xfId="8" applyFont="1" applyFill="1" applyBorder="1" applyAlignment="1">
      <alignment horizontal="center" vertical="center" wrapText="1"/>
    </xf>
    <xf numFmtId="0" fontId="17" fillId="0" borderId="0" xfId="3" quotePrefix="1" applyFont="1" applyFill="1" applyBorder="1" applyAlignment="1">
      <alignment horizontal="center" vertical="center"/>
    </xf>
    <xf numFmtId="0" fontId="113" fillId="0" borderId="0" xfId="0" applyFont="1" applyFill="1" applyAlignment="1">
      <alignment vertical="top"/>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3" fillId="0" borderId="1" xfId="2" applyFont="1" applyFill="1" applyBorder="1" applyAlignment="1">
      <alignment horizontal="center" vertical="center"/>
    </xf>
    <xf numFmtId="0" fontId="23" fillId="0" borderId="1" xfId="2" applyFont="1" applyFill="1" applyBorder="1" applyAlignment="1">
      <alignment horizontal="left" vertical="center" wrapText="1"/>
    </xf>
    <xf numFmtId="0" fontId="23" fillId="0" borderId="0" xfId="0" applyFont="1" applyFill="1" applyAlignment="1">
      <alignment vertical="top"/>
    </xf>
    <xf numFmtId="0" fontId="114" fillId="0" borderId="0" xfId="2" applyFont="1" applyFill="1" applyBorder="1" applyAlignment="1">
      <alignment vertical="top"/>
    </xf>
    <xf numFmtId="0" fontId="115" fillId="0" borderId="0" xfId="0" applyFont="1" applyFill="1" applyAlignment="1">
      <alignment vertical="top"/>
    </xf>
    <xf numFmtId="0" fontId="0" fillId="0" borderId="0" xfId="0" applyFill="1" applyAlignment="1">
      <alignment vertical="top"/>
    </xf>
    <xf numFmtId="0" fontId="16"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0"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3" fillId="10" borderId="8" xfId="0" applyFont="1" applyFill="1" applyBorder="1" applyAlignment="1">
      <alignment horizontal="left" vertical="center" wrapText="1"/>
    </xf>
    <xf numFmtId="0" fontId="0" fillId="10" borderId="15" xfId="0" applyFill="1" applyBorder="1" applyAlignment="1">
      <alignment wrapText="1"/>
    </xf>
    <xf numFmtId="0" fontId="116"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20"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6" fillId="0" borderId="0" xfId="0" applyFont="1" applyFill="1"/>
    <xf numFmtId="0" fontId="89" fillId="0" borderId="0" xfId="0" applyFont="1" applyFill="1" applyAlignment="1">
      <alignment wrapText="1"/>
    </xf>
    <xf numFmtId="0" fontId="117" fillId="0" borderId="0" xfId="0" applyFont="1" applyFill="1" applyAlignment="1"/>
    <xf numFmtId="0" fontId="78" fillId="0" borderId="0" xfId="0" applyFont="1" applyFill="1" applyBorder="1" applyAlignment="1">
      <alignment vertical="center" wrapText="1"/>
    </xf>
    <xf numFmtId="0" fontId="75" fillId="0" borderId="0" xfId="0" applyFont="1" applyFill="1" applyBorder="1" applyAlignment="1">
      <alignment horizontal="center" vertical="center" wrapText="1"/>
    </xf>
    <xf numFmtId="0" fontId="79" fillId="0" borderId="0" xfId="0" applyFont="1" applyFill="1" applyBorder="1" applyAlignment="1">
      <alignment vertical="center" wrapText="1"/>
    </xf>
    <xf numFmtId="0" fontId="118" fillId="0" borderId="0" xfId="0" applyFont="1" applyFill="1" applyBorder="1" applyAlignment="1">
      <alignment vertical="center" wrapText="1"/>
    </xf>
    <xf numFmtId="0" fontId="0" fillId="0" borderId="0" xfId="0" applyAlignment="1"/>
    <xf numFmtId="0" fontId="75" fillId="0" borderId="0" xfId="0" applyFont="1" applyFill="1" applyBorder="1" applyAlignment="1">
      <alignment vertical="center" wrapText="1"/>
    </xf>
    <xf numFmtId="0" fontId="119"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75" fillId="10" borderId="1" xfId="0" applyFont="1" applyFill="1" applyBorder="1" applyAlignment="1">
      <alignment horizontal="center" vertical="center" wrapText="1"/>
    </xf>
    <xf numFmtId="0" fontId="120" fillId="0" borderId="0" xfId="0" applyFont="1" applyFill="1"/>
    <xf numFmtId="0" fontId="20" fillId="0" borderId="1" xfId="0" applyFont="1" applyFill="1" applyBorder="1" applyAlignment="1">
      <alignment vertical="center"/>
    </xf>
    <xf numFmtId="0" fontId="0" fillId="0" borderId="1" xfId="0" applyFill="1" applyBorder="1" applyAlignment="1">
      <alignment vertical="center"/>
    </xf>
    <xf numFmtId="0" fontId="32" fillId="0" borderId="8" xfId="0" applyFont="1" applyFill="1" applyBorder="1" applyAlignment="1">
      <alignment horizontal="left" vertical="center" wrapText="1"/>
    </xf>
    <xf numFmtId="0" fontId="121" fillId="0" borderId="8" xfId="0" applyFont="1" applyFill="1" applyBorder="1" applyAlignment="1">
      <alignment horizontal="left" vertical="center" wrapText="1" indent="3"/>
    </xf>
    <xf numFmtId="0" fontId="122" fillId="0" borderId="8" xfId="0" applyFont="1" applyFill="1" applyBorder="1" applyAlignment="1">
      <alignment horizontal="left" vertical="center" wrapText="1" indent="3"/>
    </xf>
    <xf numFmtId="0" fontId="23" fillId="0" borderId="1" xfId="0" applyFont="1" applyFill="1" applyBorder="1" applyAlignment="1">
      <alignment horizontal="center"/>
    </xf>
    <xf numFmtId="0" fontId="74"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2" fillId="0" borderId="0" xfId="0" applyFont="1" applyFill="1"/>
    <xf numFmtId="0" fontId="81" fillId="0" borderId="13" xfId="0" applyFont="1" applyFill="1" applyBorder="1" applyAlignment="1">
      <alignment vertical="center" wrapText="1"/>
    </xf>
    <xf numFmtId="0" fontId="81" fillId="0" borderId="14" xfId="0" applyFont="1" applyFill="1" applyBorder="1" applyAlignment="1">
      <alignment horizontal="center" vertical="center" wrapText="1"/>
    </xf>
    <xf numFmtId="0" fontId="62" fillId="0" borderId="0" xfId="0" applyFont="1" applyFill="1" applyBorder="1"/>
    <xf numFmtId="0" fontId="62" fillId="0" borderId="0" xfId="0" applyFont="1" applyFill="1" applyAlignment="1"/>
    <xf numFmtId="0" fontId="43" fillId="0" borderId="0" xfId="0" applyFont="1" applyFill="1" applyAlignment="1"/>
    <xf numFmtId="0" fontId="86"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20" fillId="6" borderId="1" xfId="0" applyFont="1" applyFill="1" applyBorder="1" applyAlignment="1">
      <alignment horizontal="center"/>
    </xf>
    <xf numFmtId="0" fontId="124" fillId="0" borderId="0" xfId="0" applyFont="1"/>
    <xf numFmtId="0" fontId="75" fillId="0" borderId="0" xfId="0" applyFont="1" applyAlignment="1">
      <alignment horizontal="center" vertical="center" wrapText="1"/>
    </xf>
    <xf numFmtId="0" fontId="83" fillId="0" borderId="0" xfId="0" applyFont="1" applyBorder="1" applyAlignment="1">
      <alignment horizontal="center" vertical="center" wrapText="1"/>
    </xf>
    <xf numFmtId="0" fontId="0" fillId="0" borderId="0" xfId="0" applyAlignment="1">
      <alignment vertical="center" wrapText="1"/>
    </xf>
    <xf numFmtId="0" fontId="37" fillId="0" borderId="0" xfId="0" applyFont="1" applyBorder="1" applyAlignment="1">
      <alignment vertical="center" wrapText="1"/>
    </xf>
    <xf numFmtId="0" fontId="125" fillId="0" borderId="0" xfId="0" applyFont="1"/>
    <xf numFmtId="0" fontId="37" fillId="0" borderId="0" xfId="0" applyFont="1" applyAlignment="1">
      <alignment vertical="center" wrapText="1"/>
    </xf>
    <xf numFmtId="0" fontId="37" fillId="0" borderId="0" xfId="0" applyFont="1" applyFill="1" applyBorder="1" applyAlignment="1">
      <alignment vertical="center" wrapText="1"/>
    </xf>
    <xf numFmtId="0" fontId="71" fillId="0" borderId="0" xfId="0" applyFont="1" applyAlignment="1">
      <alignment horizontal="center" vertical="center"/>
    </xf>
    <xf numFmtId="0" fontId="37" fillId="0" borderId="4" xfId="0" applyFont="1" applyBorder="1" applyAlignment="1">
      <alignment horizontal="center" vertical="center" wrapText="1"/>
    </xf>
    <xf numFmtId="0" fontId="16" fillId="0" borderId="12" xfId="0" applyFont="1" applyBorder="1" applyAlignment="1">
      <alignment vertical="center" wrapText="1"/>
    </xf>
    <xf numFmtId="0" fontId="37" fillId="0" borderId="6" xfId="0" applyFont="1" applyBorder="1" applyAlignment="1">
      <alignment horizontal="center" vertical="center" wrapText="1"/>
    </xf>
    <xf numFmtId="0" fontId="0" fillId="0" borderId="0" xfId="0" applyBorder="1" applyAlignment="1">
      <alignment horizontal="left" vertical="top"/>
    </xf>
    <xf numFmtId="0" fontId="126" fillId="0" borderId="0" xfId="0" applyFont="1" applyBorder="1" applyAlignment="1">
      <alignment horizontal="center" vertical="center" wrapText="1"/>
    </xf>
    <xf numFmtId="0" fontId="0" fillId="0" borderId="6" xfId="0" applyBorder="1" applyAlignment="1">
      <alignment vertical="center"/>
    </xf>
    <xf numFmtId="0" fontId="23" fillId="0" borderId="1" xfId="0" applyFont="1" applyBorder="1" applyAlignment="1">
      <alignment horizontal="center" vertical="top"/>
    </xf>
    <xf numFmtId="0" fontId="23" fillId="0" borderId="14" xfId="0" applyFont="1" applyBorder="1" applyAlignment="1">
      <alignment horizontal="center" vertical="center"/>
    </xf>
    <xf numFmtId="0" fontId="127" fillId="0" borderId="0" xfId="0" applyFont="1"/>
    <xf numFmtId="0" fontId="89" fillId="0" borderId="0" xfId="0" applyFont="1"/>
    <xf numFmtId="0" fontId="75" fillId="0" borderId="0" xfId="0" applyFont="1" applyBorder="1" applyAlignment="1">
      <alignment horizontal="center" vertical="center" wrapText="1"/>
    </xf>
    <xf numFmtId="0" fontId="78" fillId="0" borderId="0"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wrapText="1"/>
    </xf>
    <xf numFmtId="0" fontId="0" fillId="0" borderId="1" xfId="0" applyBorder="1" applyAlignment="1">
      <alignment vertical="top" wrapText="1"/>
    </xf>
    <xf numFmtId="0" fontId="23" fillId="0" borderId="0" xfId="0" applyFont="1" applyFill="1" applyBorder="1" applyAlignment="1">
      <alignment vertical="center"/>
    </xf>
    <xf numFmtId="0" fontId="23" fillId="0" borderId="4" xfId="0" applyFont="1" applyFill="1" applyBorder="1" applyAlignment="1">
      <alignment vertical="center"/>
    </xf>
    <xf numFmtId="0" fontId="23" fillId="0" borderId="13" xfId="0" applyFont="1" applyFill="1" applyBorder="1" applyAlignment="1">
      <alignment horizontal="center"/>
    </xf>
    <xf numFmtId="0" fontId="23" fillId="0" borderId="5" xfId="0" applyFont="1" applyFill="1" applyBorder="1" applyAlignment="1">
      <alignment vertical="center"/>
    </xf>
    <xf numFmtId="0" fontId="23" fillId="0" borderId="6" xfId="0" applyFont="1" applyFill="1" applyBorder="1" applyAlignment="1">
      <alignment vertical="center"/>
    </xf>
    <xf numFmtId="0" fontId="23" fillId="0" borderId="14" xfId="0" applyFont="1" applyFill="1" applyBorder="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left"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left" wrapText="1"/>
    </xf>
    <xf numFmtId="0" fontId="23" fillId="0" borderId="1" xfId="0" applyFont="1" applyFill="1" applyBorder="1" applyAlignment="1"/>
    <xf numFmtId="0" fontId="23" fillId="0" borderId="1" xfId="0" applyFont="1" applyFill="1" applyBorder="1" applyAlignment="1">
      <alignment horizontal="left" wrapText="1"/>
    </xf>
    <xf numFmtId="0" fontId="36" fillId="0" borderId="0" xfId="0" applyFont="1" applyFill="1" applyAlignment="1"/>
    <xf numFmtId="0" fontId="35" fillId="0" borderId="0" xfId="0" applyFont="1" applyFill="1" applyAlignment="1"/>
    <xf numFmtId="0" fontId="23" fillId="0" borderId="9" xfId="0" applyFont="1" applyFill="1" applyBorder="1" applyAlignment="1">
      <alignment horizontal="center"/>
    </xf>
    <xf numFmtId="0" fontId="23" fillId="0" borderId="13" xfId="0" applyFont="1" applyFill="1" applyBorder="1" applyAlignment="1">
      <alignment horizontal="center" vertical="center"/>
    </xf>
    <xf numFmtId="0" fontId="23" fillId="0" borderId="7" xfId="0" applyFont="1" applyFill="1" applyBorder="1" applyAlignment="1">
      <alignment horizontal="left" wrapText="1"/>
    </xf>
    <xf numFmtId="0" fontId="23" fillId="0" borderId="7" xfId="0" applyFont="1" applyFill="1" applyBorder="1"/>
    <xf numFmtId="0" fontId="36" fillId="0" borderId="0" xfId="0" applyFont="1" applyFill="1" applyBorder="1" applyAlignment="1"/>
    <xf numFmtId="0" fontId="36" fillId="0" borderId="0" xfId="0" applyFont="1" applyFill="1" applyBorder="1" applyAlignment="1">
      <alignment horizontal="left"/>
    </xf>
    <xf numFmtId="0" fontId="35" fillId="0" borderId="0" xfId="0" applyFont="1" applyFill="1" applyBorder="1" applyAlignment="1">
      <alignment horizontal="left"/>
    </xf>
    <xf numFmtId="0" fontId="43" fillId="0" borderId="0" xfId="0" applyFont="1" applyFill="1" applyBorder="1" applyAlignment="1"/>
    <xf numFmtId="0" fontId="23" fillId="0" borderId="0" xfId="0" applyFont="1" applyFill="1" applyAlignment="1">
      <alignment vertical="center"/>
    </xf>
    <xf numFmtId="0" fontId="23" fillId="0" borderId="13" xfId="0" applyFont="1" applyFill="1" applyBorder="1" applyAlignment="1">
      <alignment horizontal="center" vertical="center" wrapText="1"/>
    </xf>
    <xf numFmtId="9" fontId="23" fillId="0" borderId="13" xfId="18" applyFont="1" applyFill="1" applyBorder="1" applyAlignment="1">
      <alignment horizontal="center" vertical="center" wrapText="1"/>
    </xf>
    <xf numFmtId="0" fontId="33" fillId="0" borderId="1" xfId="0" applyFont="1" applyFill="1" applyBorder="1" applyAlignment="1">
      <alignment horizontal="center"/>
    </xf>
    <xf numFmtId="0" fontId="35" fillId="0" borderId="0" xfId="0" applyFont="1" applyFill="1" applyBorder="1" applyAlignment="1"/>
    <xf numFmtId="0" fontId="23" fillId="0" borderId="0" xfId="0" applyFont="1" applyFill="1" applyAlignment="1"/>
    <xf numFmtId="0" fontId="23" fillId="0" borderId="4" xfId="0" applyFont="1" applyFill="1" applyBorder="1" applyAlignment="1"/>
    <xf numFmtId="0" fontId="23" fillId="0" borderId="5" xfId="0" applyFont="1" applyFill="1" applyBorder="1" applyAlignment="1"/>
    <xf numFmtId="0" fontId="23" fillId="0" borderId="6" xfId="0" applyFont="1" applyFill="1" applyBorder="1" applyAlignment="1"/>
    <xf numFmtId="0" fontId="20" fillId="0" borderId="0" xfId="0" applyFont="1" applyFill="1" applyAlignment="1">
      <alignment horizontal="left"/>
    </xf>
    <xf numFmtId="0" fontId="87" fillId="0" borderId="0" xfId="0" applyFont="1" applyAlignment="1">
      <alignment vertical="center"/>
    </xf>
    <xf numFmtId="0" fontId="37" fillId="0" borderId="0" xfId="0" applyFont="1" applyAlignment="1">
      <alignment vertical="center"/>
    </xf>
    <xf numFmtId="0" fontId="123" fillId="0" borderId="0" xfId="0" applyFont="1" applyBorder="1" applyAlignment="1">
      <alignment horizontal="left" vertical="top" wrapText="1"/>
    </xf>
    <xf numFmtId="0" fontId="62" fillId="0" borderId="0" xfId="0" applyFont="1"/>
    <xf numFmtId="0" fontId="20" fillId="6" borderId="1" xfId="0" applyFont="1" applyFill="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justify" vertical="top" wrapText="1"/>
    </xf>
    <xf numFmtId="0" fontId="23"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2" fillId="0" borderId="1" xfId="0" applyFont="1" applyBorder="1" applyAlignment="1">
      <alignment horizontal="center" vertical="center" wrapText="1"/>
    </xf>
    <xf numFmtId="0" fontId="82"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2"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Font="1" applyBorder="1"/>
    <xf numFmtId="0" fontId="82" fillId="0" borderId="15" xfId="0" applyFont="1" applyBorder="1" applyAlignment="1">
      <alignment horizontal="center" vertical="center" wrapText="1"/>
    </xf>
    <xf numFmtId="0" fontId="129" fillId="0" borderId="2" xfId="0" applyFont="1" applyBorder="1" applyAlignment="1">
      <alignment horizontal="justify" vertical="center" wrapText="1"/>
    </xf>
    <xf numFmtId="0" fontId="0" fillId="0" borderId="15" xfId="0" applyFont="1" applyBorder="1"/>
    <xf numFmtId="0" fontId="129" fillId="0" borderId="15" xfId="0" applyFont="1" applyBorder="1" applyAlignment="1">
      <alignment horizontal="right" vertical="center" wrapText="1"/>
    </xf>
    <xf numFmtId="0" fontId="129" fillId="0" borderId="14" xfId="0" applyFont="1" applyBorder="1" applyAlignment="1">
      <alignment horizontal="right" vertical="center" wrapText="1"/>
    </xf>
    <xf numFmtId="0" fontId="129" fillId="0" borderId="12" xfId="0" applyFont="1" applyBorder="1" applyAlignment="1">
      <alignment horizontal="justify" vertical="center" wrapText="1"/>
    </xf>
    <xf numFmtId="0" fontId="0" fillId="0" borderId="14" xfId="0" applyFont="1" applyBorder="1"/>
    <xf numFmtId="0" fontId="62" fillId="0" borderId="1" xfId="0" applyFont="1" applyBorder="1" applyAlignment="1">
      <alignment horizontal="justify" vertical="center" wrapText="1"/>
    </xf>
    <xf numFmtId="0" fontId="62" fillId="0" borderId="7" xfId="0" applyFont="1" applyBorder="1" applyAlignment="1">
      <alignment horizontal="justify" vertical="center" wrapText="1"/>
    </xf>
    <xf numFmtId="0" fontId="62" fillId="0" borderId="13" xfId="0" applyFont="1" applyBorder="1" applyAlignment="1">
      <alignment horizontal="justify" vertical="center" wrapText="1"/>
    </xf>
    <xf numFmtId="0" fontId="130" fillId="0" borderId="15" xfId="0" applyFont="1" applyBorder="1" applyAlignment="1">
      <alignment horizontal="justify" vertical="center" wrapText="1"/>
    </xf>
    <xf numFmtId="0" fontId="82" fillId="0" borderId="9" xfId="0" applyFont="1" applyBorder="1" applyAlignment="1">
      <alignment horizontal="justify" vertical="center" wrapText="1"/>
    </xf>
    <xf numFmtId="0" fontId="0" fillId="0" borderId="0" xfId="0" applyFont="1" applyAlignment="1">
      <alignment vertical="top"/>
    </xf>
    <xf numFmtId="0" fontId="62" fillId="0" borderId="0" xfId="0" applyFont="1" applyAlignment="1">
      <alignment horizontal="center" vertical="center"/>
    </xf>
    <xf numFmtId="0" fontId="124"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3" fillId="0" borderId="1" xfId="0" applyFont="1" applyFill="1" applyBorder="1" applyAlignment="1">
      <alignment vertical="top"/>
    </xf>
    <xf numFmtId="0" fontId="16" fillId="0" borderId="1" xfId="2" applyFont="1" applyFill="1" applyBorder="1" applyAlignment="1">
      <alignment horizontal="center" vertical="center"/>
    </xf>
    <xf numFmtId="0" fontId="20" fillId="0" borderId="0" xfId="0" applyFont="1" applyBorder="1" applyAlignment="1">
      <alignment horizontal="center" vertical="center" wrapText="1"/>
    </xf>
    <xf numFmtId="0" fontId="12" fillId="0" borderId="13" xfId="0" applyFont="1" applyBorder="1" applyAlignment="1">
      <alignment horizontal="center" vertical="center" wrapText="1"/>
    </xf>
    <xf numFmtId="0" fontId="16" fillId="0" borderId="13" xfId="2" applyFont="1" applyFill="1" applyBorder="1" applyAlignment="1">
      <alignment horizontal="center" vertical="center"/>
    </xf>
    <xf numFmtId="0" fontId="23" fillId="0" borderId="1" xfId="2" applyFont="1" applyFill="1" applyBorder="1" applyAlignment="1">
      <alignment horizontal="center" vertical="center" wrapText="1"/>
    </xf>
    <xf numFmtId="0" fontId="11" fillId="0" borderId="0" xfId="0" applyFont="1"/>
    <xf numFmtId="0" fontId="11"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9" fillId="26" borderId="0" xfId="13" applyFont="1" applyFill="1" applyBorder="1" applyAlignment="1" applyProtection="1">
      <alignment vertical="center" wrapText="1"/>
    </xf>
    <xf numFmtId="0" fontId="135" fillId="27" borderId="0" xfId="13" applyFont="1" applyFill="1" applyBorder="1" applyAlignment="1" applyProtection="1">
      <alignment vertical="center" wrapText="1"/>
    </xf>
    <xf numFmtId="0" fontId="100" fillId="28" borderId="0" xfId="13" applyFont="1" applyFill="1" applyBorder="1" applyAlignment="1" applyProtection="1">
      <alignment vertical="center" wrapText="1"/>
    </xf>
    <xf numFmtId="0" fontId="99" fillId="24" borderId="0" xfId="13" applyFont="1" applyFill="1" applyBorder="1" applyAlignment="1" applyProtection="1"/>
    <xf numFmtId="0" fontId="109" fillId="0" borderId="0" xfId="13" applyFont="1" applyFill="1" applyBorder="1" applyAlignment="1" applyProtection="1">
      <alignment vertical="center" wrapText="1"/>
    </xf>
    <xf numFmtId="49" fontId="136" fillId="0" borderId="28" xfId="13" applyNumberFormat="1" applyFont="1" applyFill="1" applyBorder="1" applyAlignment="1" applyProtection="1">
      <alignment vertical="center" wrapText="1"/>
    </xf>
    <xf numFmtId="49" fontId="136" fillId="0" borderId="0" xfId="13" applyNumberFormat="1" applyFont="1" applyFill="1" applyBorder="1" applyAlignment="1" applyProtection="1">
      <alignment vertical="center" wrapText="1"/>
    </xf>
    <xf numFmtId="0" fontId="109" fillId="0" borderId="0" xfId="13" applyFont="1" applyBorder="1" applyAlignment="1" applyProtection="1">
      <alignment wrapText="1"/>
    </xf>
    <xf numFmtId="0" fontId="137" fillId="0" borderId="0" xfId="13" applyFont="1" applyFill="1" applyBorder="1" applyAlignment="1" applyProtection="1">
      <alignment vertical="center" wrapText="1"/>
    </xf>
    <xf numFmtId="0" fontId="138" fillId="0" borderId="0" xfId="13" applyFont="1" applyFill="1" applyBorder="1" applyAlignment="1" applyProtection="1">
      <alignment vertical="center" wrapText="1"/>
    </xf>
    <xf numFmtId="0" fontId="140" fillId="0" borderId="0" xfId="13" applyFont="1" applyFill="1" applyBorder="1" applyAlignment="1" applyProtection="1">
      <alignment vertical="center" wrapText="1"/>
    </xf>
    <xf numFmtId="0" fontId="99" fillId="0" borderId="0" xfId="13" applyFont="1" applyFill="1" applyBorder="1" applyAlignment="1" applyProtection="1"/>
    <xf numFmtId="0" fontId="131" fillId="0" borderId="0" xfId="0" applyFont="1" applyAlignment="1">
      <alignment vertical="top"/>
    </xf>
    <xf numFmtId="0" fontId="10" fillId="23" borderId="24" xfId="12" applyFont="1" applyFill="1" applyBorder="1" applyAlignment="1"/>
    <xf numFmtId="0" fontId="131" fillId="0" borderId="21" xfId="12" applyFont="1" applyBorder="1" applyAlignment="1">
      <alignment horizontal="center" vertical="center" wrapText="1"/>
    </xf>
    <xf numFmtId="0" fontId="131" fillId="0" borderId="26" xfId="12" applyFont="1" applyFill="1" applyBorder="1" applyAlignment="1">
      <alignment horizontal="center" vertical="center" wrapText="1"/>
    </xf>
    <xf numFmtId="0" fontId="131" fillId="0" borderId="21" xfId="12" applyFont="1" applyFill="1" applyBorder="1" applyAlignment="1">
      <alignment horizontal="center" vertical="center" wrapText="1"/>
    </xf>
    <xf numFmtId="0" fontId="138" fillId="0" borderId="21" xfId="12" applyFont="1" applyFill="1" applyBorder="1" applyAlignment="1">
      <alignment horizontal="center" vertical="center" wrapText="1"/>
    </xf>
    <xf numFmtId="0" fontId="131" fillId="6" borderId="22" xfId="12" applyFont="1" applyFill="1" applyBorder="1" applyAlignment="1">
      <alignment horizontal="center" vertical="center" wrapText="1"/>
    </xf>
    <xf numFmtId="49" fontId="138" fillId="0" borderId="43" xfId="12" applyNumberFormat="1" applyFont="1" applyFill="1" applyBorder="1" applyAlignment="1">
      <alignment horizontal="center" vertical="center" wrapText="1"/>
    </xf>
    <xf numFmtId="49" fontId="145" fillId="0" borderId="28" xfId="6" applyNumberFormat="1" applyFont="1" applyFill="1" applyBorder="1" applyAlignment="1" applyProtection="1">
      <alignment vertical="center" wrapText="1"/>
    </xf>
    <xf numFmtId="49" fontId="145" fillId="24" borderId="28" xfId="6" applyNumberFormat="1" applyFont="1" applyFill="1" applyBorder="1" applyAlignment="1" applyProtection="1">
      <alignment vertical="center" wrapText="1"/>
    </xf>
    <xf numFmtId="49" fontId="138" fillId="0" borderId="0" xfId="12" applyNumberFormat="1" applyFont="1" applyFill="1" applyBorder="1" applyAlignment="1">
      <alignment horizontal="center" vertical="center" wrapText="1"/>
    </xf>
    <xf numFmtId="0" fontId="131" fillId="23" borderId="28" xfId="12" applyFont="1" applyFill="1" applyBorder="1" applyAlignment="1">
      <alignment horizontal="center" vertical="center" wrapText="1"/>
    </xf>
    <xf numFmtId="0" fontId="147" fillId="23" borderId="0" xfId="13" applyFont="1" applyFill="1" applyBorder="1" applyAlignment="1" applyProtection="1">
      <alignment horizontal="center" vertical="center" wrapText="1"/>
    </xf>
    <xf numFmtId="0" fontId="131" fillId="23" borderId="0" xfId="12" applyFont="1" applyFill="1" applyBorder="1" applyAlignment="1">
      <alignment horizontal="center" vertical="center" wrapText="1"/>
    </xf>
    <xf numFmtId="0" fontId="138" fillId="23" borderId="43" xfId="12" applyFont="1" applyFill="1" applyBorder="1" applyAlignment="1">
      <alignment horizontal="center" vertical="center" wrapText="1"/>
    </xf>
    <xf numFmtId="0" fontId="131" fillId="23" borderId="16" xfId="12" applyFont="1" applyFill="1" applyBorder="1" applyAlignment="1">
      <alignment horizontal="center" vertical="center" wrapText="1"/>
    </xf>
    <xf numFmtId="49" fontId="136" fillId="24" borderId="28" xfId="13" applyNumberFormat="1" applyFont="1" applyFill="1" applyBorder="1" applyAlignment="1" applyProtection="1">
      <alignment vertical="center" wrapText="1"/>
    </xf>
    <xf numFmtId="0" fontId="138" fillId="0" borderId="43" xfId="12" applyFont="1" applyFill="1" applyBorder="1" applyAlignment="1">
      <alignment horizontal="center" vertical="center" wrapText="1"/>
    </xf>
    <xf numFmtId="0" fontId="138" fillId="24" borderId="43" xfId="12" applyFont="1" applyFill="1" applyBorder="1" applyAlignment="1">
      <alignment horizontal="center" vertical="center" wrapText="1"/>
    </xf>
    <xf numFmtId="0" fontId="147" fillId="23" borderId="1" xfId="13" applyFont="1" applyFill="1" applyBorder="1" applyAlignment="1" applyProtection="1">
      <alignment horizontal="center" vertical="center" wrapText="1"/>
    </xf>
    <xf numFmtId="0" fontId="109" fillId="0" borderId="0" xfId="13" applyFont="1" applyFill="1" applyBorder="1" applyAlignment="1" applyProtection="1">
      <alignment wrapText="1"/>
    </xf>
    <xf numFmtId="49" fontId="142" fillId="22" borderId="20" xfId="12" applyNumberFormat="1" applyFont="1" applyFill="1" applyBorder="1" applyAlignment="1">
      <alignment horizontal="left" vertical="center"/>
    </xf>
    <xf numFmtId="49" fontId="142" fillId="22" borderId="38" xfId="12" applyNumberFormat="1" applyFont="1" applyFill="1" applyBorder="1" applyAlignment="1">
      <alignment horizontal="left" vertical="center"/>
    </xf>
    <xf numFmtId="0" fontId="147" fillId="23" borderId="14" xfId="13" applyFont="1" applyFill="1" applyBorder="1" applyAlignment="1" applyProtection="1">
      <alignment horizontal="center" vertical="center" wrapText="1"/>
    </xf>
    <xf numFmtId="0" fontId="138" fillId="0" borderId="0" xfId="12" applyFont="1" applyFill="1" applyBorder="1" applyAlignment="1">
      <alignment horizontal="center" vertical="center" wrapText="1"/>
    </xf>
    <xf numFmtId="0" fontId="139" fillId="0" borderId="0" xfId="13" applyFont="1" applyFill="1" applyBorder="1" applyAlignment="1" applyProtection="1">
      <alignment wrapText="1"/>
    </xf>
    <xf numFmtId="0" fontId="139" fillId="0" borderId="0" xfId="12" applyFont="1" applyFill="1" applyBorder="1" applyAlignment="1">
      <alignment horizontal="center" vertical="center"/>
    </xf>
    <xf numFmtId="0" fontId="109" fillId="0" borderId="0" xfId="13" applyFont="1" applyBorder="1" applyAlignment="1" applyProtection="1"/>
    <xf numFmtId="0" fontId="10" fillId="0" borderId="0" xfId="12" applyFont="1" applyBorder="1" applyAlignment="1">
      <alignment wrapText="1"/>
    </xf>
    <xf numFmtId="0" fontId="10" fillId="0" borderId="0" xfId="12" applyFont="1" applyBorder="1"/>
    <xf numFmtId="0" fontId="30" fillId="0" borderId="0" xfId="6" applyFill="1" applyBorder="1" applyAlignment="1" applyProtection="1">
      <alignment vertical="center" wrapText="1"/>
    </xf>
    <xf numFmtId="0" fontId="146" fillId="0" borderId="0" xfId="3" applyFont="1" applyFill="1" applyBorder="1" applyAlignment="1">
      <alignment vertical="center" wrapText="1"/>
    </xf>
    <xf numFmtId="0" fontId="109" fillId="0" borderId="0" xfId="13" applyFont="1" applyFill="1" applyBorder="1" applyAlignment="1" applyProtection="1">
      <alignment horizontal="left" vertical="center" wrapText="1"/>
    </xf>
    <xf numFmtId="0" fontId="19" fillId="0" borderId="0" xfId="0" applyFont="1" applyAlignment="1">
      <alignment wrapText="1"/>
    </xf>
    <xf numFmtId="0" fontId="19" fillId="0" borderId="0" xfId="0" applyFont="1" applyFill="1" applyAlignment="1">
      <alignment wrapText="1"/>
    </xf>
    <xf numFmtId="0" fontId="148" fillId="0" borderId="0" xfId="0" applyFont="1" applyAlignment="1">
      <alignment vertical="center"/>
    </xf>
    <xf numFmtId="0" fontId="143" fillId="0" borderId="0" xfId="0" applyFont="1" applyAlignment="1">
      <alignment vertical="center"/>
    </xf>
    <xf numFmtId="0" fontId="131" fillId="10" borderId="1" xfId="0" applyFont="1" applyFill="1" applyBorder="1" applyAlignment="1">
      <alignment horizontal="left" vertical="center" wrapText="1"/>
    </xf>
    <xf numFmtId="0" fontId="131" fillId="0" borderId="1" xfId="0" applyFont="1" applyBorder="1" applyAlignment="1">
      <alignment horizontal="center" vertical="center"/>
    </xf>
    <xf numFmtId="0" fontId="131" fillId="0" borderId="13" xfId="0" applyFont="1" applyBorder="1" applyAlignment="1">
      <alignment horizontal="center"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0" fillId="0" borderId="1" xfId="0" applyFont="1" applyBorder="1" applyAlignment="1">
      <alignment vertical="center"/>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1" fillId="10" borderId="1" xfId="0" applyFont="1" applyFill="1" applyBorder="1" applyAlignment="1">
      <alignment horizontal="center" vertical="center" wrapText="1"/>
    </xf>
    <xf numFmtId="0" fontId="131" fillId="10" borderId="1" xfId="0" applyFont="1" applyFill="1" applyBorder="1" applyAlignment="1">
      <alignment vertical="center" wrapText="1"/>
    </xf>
    <xf numFmtId="0" fontId="9" fillId="10" borderId="1" xfId="0" applyFont="1" applyFill="1" applyBorder="1" applyAlignment="1">
      <alignment vertical="center" wrapText="1"/>
    </xf>
    <xf numFmtId="0" fontId="9" fillId="10" borderId="1" xfId="0" applyFont="1" applyFill="1" applyBorder="1" applyAlignment="1">
      <alignment horizontal="center" vertical="center" wrapText="1"/>
    </xf>
    <xf numFmtId="0" fontId="9" fillId="21" borderId="1" xfId="0" applyFont="1" applyFill="1" applyBorder="1" applyAlignment="1">
      <alignment vertical="center" wrapText="1"/>
    </xf>
    <xf numFmtId="0" fontId="9" fillId="10" borderId="1" xfId="0" applyFont="1" applyFill="1" applyBorder="1" applyAlignment="1">
      <alignment horizontal="justify" vertical="center" wrapText="1"/>
    </xf>
    <xf numFmtId="0" fontId="149" fillId="0" borderId="0" xfId="0"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52" fillId="0" borderId="1" xfId="0" applyFont="1" applyBorder="1" applyAlignment="1">
      <alignment vertical="center" wrapText="1"/>
    </xf>
    <xf numFmtId="0" fontId="9" fillId="8" borderId="1" xfId="0" applyFont="1" applyFill="1" applyBorder="1" applyAlignment="1">
      <alignment vertical="center" wrapText="1"/>
    </xf>
    <xf numFmtId="0" fontId="131"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36" fillId="0" borderId="0" xfId="0" applyFont="1" applyAlignment="1">
      <alignment horizontal="left"/>
    </xf>
    <xf numFmtId="0" fontId="153" fillId="0" borderId="0" xfId="0" applyFont="1" applyAlignment="1">
      <alignment horizontal="left"/>
    </xf>
    <xf numFmtId="0" fontId="36" fillId="0" borderId="0" xfId="0" applyFont="1"/>
    <xf numFmtId="0" fontId="9" fillId="0" borderId="1" xfId="0" applyFont="1" applyBorder="1" applyAlignment="1">
      <alignment horizontal="center"/>
    </xf>
    <xf numFmtId="0" fontId="154" fillId="0" borderId="1" xfId="14" applyFont="1" applyFill="1" applyBorder="1" applyAlignment="1">
      <alignment wrapText="1"/>
    </xf>
    <xf numFmtId="49" fontId="155" fillId="6" borderId="54" xfId="14" applyNumberFormat="1" applyFont="1" applyFill="1" applyBorder="1" applyAlignment="1">
      <alignment horizontal="center" vertical="center" wrapText="1"/>
    </xf>
    <xf numFmtId="49" fontId="138" fillId="6" borderId="55" xfId="14" applyNumberFormat="1" applyFont="1" applyFill="1" applyBorder="1" applyAlignment="1">
      <alignment horizontal="center" vertical="center" wrapText="1"/>
    </xf>
    <xf numFmtId="49" fontId="138" fillId="6" borderId="1" xfId="14" applyNumberFormat="1" applyFont="1" applyFill="1" applyBorder="1" applyAlignment="1">
      <alignment horizontal="center" vertical="center" wrapText="1"/>
    </xf>
    <xf numFmtId="49" fontId="138" fillId="6" borderId="56" xfId="14" applyNumberFormat="1" applyFont="1" applyFill="1" applyBorder="1" applyAlignment="1">
      <alignment horizontal="center" vertical="center" wrapText="1"/>
    </xf>
    <xf numFmtId="49" fontId="138" fillId="6" borderId="57" xfId="14" applyNumberFormat="1" applyFont="1" applyFill="1" applyBorder="1" applyAlignment="1">
      <alignment horizontal="center" vertical="center" wrapText="1"/>
    </xf>
    <xf numFmtId="0" fontId="36" fillId="0" borderId="0" xfId="0" applyFont="1" applyAlignment="1">
      <alignment vertical="center"/>
    </xf>
    <xf numFmtId="0" fontId="159" fillId="0" borderId="0" xfId="0" applyFont="1"/>
    <xf numFmtId="0" fontId="160" fillId="0" borderId="0" xfId="0" applyFont="1" applyAlignment="1">
      <alignment vertical="center"/>
    </xf>
    <xf numFmtId="49" fontId="131" fillId="0" borderId="21" xfId="0" applyNumberFormat="1" applyFont="1" applyBorder="1" applyAlignment="1">
      <alignment horizontal="center" vertical="center" wrapText="1"/>
    </xf>
    <xf numFmtId="0" fontId="131" fillId="0" borderId="22" xfId="0" applyFont="1" applyBorder="1" applyAlignment="1">
      <alignment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wrapText="1"/>
    </xf>
    <xf numFmtId="0" fontId="8" fillId="0" borderId="33" xfId="0" applyFont="1" applyBorder="1" applyAlignment="1">
      <alignment horizontal="left" vertical="center" wrapText="1" inden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1" fillId="0" borderId="32" xfId="0" applyNumberFormat="1" applyFont="1" applyBorder="1" applyAlignment="1">
      <alignment horizontal="center" vertical="center" wrapText="1"/>
    </xf>
    <xf numFmtId="0" fontId="131" fillId="0" borderId="33" xfId="0" applyFont="1" applyBorder="1" applyAlignment="1">
      <alignment vertical="center" wrapText="1"/>
    </xf>
    <xf numFmtId="0" fontId="8" fillId="0" borderId="2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156" fillId="0" borderId="22" xfId="0" applyFont="1" applyBorder="1" applyAlignment="1">
      <alignment horizontal="center" vertical="center" wrapText="1"/>
    </xf>
    <xf numFmtId="0" fontId="156" fillId="0" borderId="22" xfId="0" applyFont="1" applyBorder="1" applyAlignment="1">
      <alignment horizontal="center" vertical="center" wrapText="1"/>
    </xf>
    <xf numFmtId="0" fontId="143" fillId="0" borderId="21" xfId="0" applyFont="1" applyBorder="1" applyAlignment="1">
      <alignment horizontal="center" vertical="center" wrapText="1"/>
    </xf>
    <xf numFmtId="0" fontId="143" fillId="0" borderId="22" xfId="0" applyFont="1" applyBorder="1" applyAlignment="1">
      <alignment horizontal="center" vertical="center" wrapText="1"/>
    </xf>
    <xf numFmtId="0" fontId="143" fillId="10" borderId="43" xfId="0" applyFont="1" applyFill="1" applyBorder="1" applyAlignment="1">
      <alignment horizontal="center" vertical="center" wrapText="1"/>
    </xf>
    <xf numFmtId="0" fontId="143" fillId="10" borderId="33" xfId="0" applyFont="1" applyFill="1" applyBorder="1" applyAlignment="1">
      <alignment horizontal="center" vertical="center" wrapText="1"/>
    </xf>
    <xf numFmtId="0" fontId="162" fillId="0" borderId="21"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35" xfId="0" applyFont="1" applyFill="1" applyBorder="1" applyAlignment="1">
      <alignment horizontal="center" vertical="center" wrapText="1"/>
    </xf>
    <xf numFmtId="49" fontId="143" fillId="0" borderId="21" xfId="0" applyNumberFormat="1" applyFont="1" applyBorder="1" applyAlignment="1">
      <alignment horizontal="center" vertical="center" wrapText="1"/>
    </xf>
    <xf numFmtId="0" fontId="143" fillId="0" borderId="22" xfId="0" applyFont="1" applyBorder="1" applyAlignment="1">
      <alignment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3" fillId="0" borderId="32" xfId="0" applyNumberFormat="1" applyFont="1" applyBorder="1" applyAlignment="1">
      <alignment horizontal="center" vertical="center" wrapText="1"/>
    </xf>
    <xf numFmtId="0" fontId="143"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8" fillId="0" borderId="33" xfId="0" applyFont="1" applyBorder="1" applyAlignment="1">
      <alignment vertical="center"/>
    </xf>
    <xf numFmtId="0" fontId="143"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8"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143" fillId="0" borderId="32" xfId="0" applyFont="1" applyBorder="1" applyAlignment="1">
      <alignment horizontal="center" vertical="center" wrapText="1"/>
    </xf>
    <xf numFmtId="0" fontId="143" fillId="0" borderId="28" xfId="0" applyFont="1" applyBorder="1" applyAlignment="1">
      <alignment horizontal="center"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4" fillId="0" borderId="22" xfId="0" applyFont="1" applyBorder="1" applyAlignment="1">
      <alignment vertical="center" wrapText="1"/>
    </xf>
    <xf numFmtId="0" fontId="164" fillId="0" borderId="22" xfId="0" applyFont="1" applyBorder="1" applyAlignment="1">
      <alignment horizontal="center" vertical="center" wrapText="1"/>
    </xf>
    <xf numFmtId="0" fontId="164" fillId="0" borderId="33" xfId="0" applyFont="1" applyBorder="1" applyAlignment="1">
      <alignment horizontal="center" vertical="center" wrapText="1"/>
    </xf>
    <xf numFmtId="0" fontId="164" fillId="19" borderId="22" xfId="0" applyFont="1" applyFill="1" applyBorder="1" applyAlignment="1">
      <alignment horizontal="center" vertical="center" wrapText="1"/>
    </xf>
    <xf numFmtId="0" fontId="163" fillId="0" borderId="33" xfId="0" applyFont="1" applyBorder="1" applyAlignment="1">
      <alignment vertical="center" wrapText="1"/>
    </xf>
    <xf numFmtId="0" fontId="143" fillId="19" borderId="33" xfId="0" applyFont="1" applyFill="1" applyBorder="1" applyAlignment="1">
      <alignment vertical="center" wrapText="1"/>
    </xf>
    <xf numFmtId="0" fontId="164" fillId="19" borderId="33" xfId="0" applyFont="1" applyFill="1" applyBorder="1" applyAlignment="1">
      <alignment horizontal="center" vertical="center" wrapText="1"/>
    </xf>
    <xf numFmtId="49" fontId="144" fillId="0" borderId="32" xfId="0" applyNumberFormat="1" applyFont="1" applyBorder="1" applyAlignment="1">
      <alignment horizontal="center"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3" fillId="0" borderId="33" xfId="0" applyFont="1" applyBorder="1" applyAlignment="1">
      <alignment horizontal="center" vertical="center" wrapText="1"/>
    </xf>
    <xf numFmtId="0" fontId="143" fillId="9" borderId="33" xfId="0" applyFont="1" applyFill="1" applyBorder="1" applyAlignment="1">
      <alignment vertical="center" wrapText="1"/>
    </xf>
    <xf numFmtId="0" fontId="143" fillId="0" borderId="33" xfId="0" applyFont="1" applyBorder="1" applyAlignment="1">
      <alignment horizontal="center" vertical="center"/>
    </xf>
    <xf numFmtId="0" fontId="171" fillId="0" borderId="33" xfId="0" applyFont="1" applyBorder="1" applyAlignment="1">
      <alignment vertical="center"/>
    </xf>
    <xf numFmtId="0" fontId="171" fillId="20" borderId="33" xfId="0" applyFont="1" applyFill="1" applyBorder="1" applyAlignment="1">
      <alignment vertical="center" wrapText="1"/>
    </xf>
    <xf numFmtId="0" fontId="172" fillId="0" borderId="33" xfId="0" applyFont="1" applyBorder="1" applyAlignment="1">
      <alignment horizontal="center" vertical="center" wrapText="1"/>
    </xf>
    <xf numFmtId="0" fontId="172" fillId="0" borderId="33" xfId="0" applyFont="1" applyBorder="1" applyAlignment="1">
      <alignment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56" fillId="14" borderId="33" xfId="0" applyFont="1" applyFill="1" applyBorder="1" applyAlignment="1">
      <alignment vertical="center" wrapText="1"/>
    </xf>
    <xf numFmtId="0" fontId="161" fillId="14" borderId="33" xfId="0" applyFont="1" applyFill="1" applyBorder="1" applyAlignment="1">
      <alignment vertical="center"/>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0" borderId="22" xfId="0" applyFont="1" applyBorder="1" applyAlignment="1">
      <alignment vertical="center" wrapText="1"/>
    </xf>
    <xf numFmtId="0" fontId="156" fillId="20" borderId="22" xfId="0" applyFont="1" applyFill="1" applyBorder="1" applyAlignment="1">
      <alignment vertical="center" wrapText="1"/>
    </xf>
    <xf numFmtId="0" fontId="156" fillId="20"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150" fillId="0" borderId="1" xfId="0" applyFont="1" applyFill="1" applyBorder="1" applyAlignment="1">
      <alignment horizontal="center" vertical="center" wrapText="1"/>
    </xf>
    <xf numFmtId="0" fontId="150"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0" fillId="0" borderId="1" xfId="0" applyFont="1" applyFill="1" applyBorder="1" applyAlignment="1">
      <alignment vertical="center" wrapText="1"/>
    </xf>
    <xf numFmtId="0" fontId="137"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45" fillId="0" borderId="0" xfId="0" applyFont="1" applyFill="1" applyAlignment="1">
      <alignment vertical="center"/>
    </xf>
    <xf numFmtId="0" fontId="45" fillId="0" borderId="0" xfId="0" applyFont="1" applyFill="1"/>
    <xf numFmtId="0" fontId="173" fillId="0" borderId="1" xfId="0" applyFont="1" applyFill="1" applyBorder="1" applyAlignment="1">
      <alignment horizontal="center" vertical="center" wrapText="1"/>
    </xf>
    <xf numFmtId="0" fontId="177" fillId="0" borderId="1" xfId="0"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62" fillId="0" borderId="1" xfId="0" applyFont="1" applyFill="1" applyBorder="1" applyAlignment="1">
      <alignment horizontal="center" vertical="center" wrapText="1"/>
    </xf>
    <xf numFmtId="0" fontId="162" fillId="0" borderId="8" xfId="0" applyFont="1" applyFill="1" applyBorder="1" applyAlignment="1">
      <alignment vertical="center" wrapText="1"/>
    </xf>
    <xf numFmtId="0" fontId="162" fillId="0" borderId="1" xfId="0" applyFont="1" applyFill="1" applyBorder="1" applyAlignment="1">
      <alignment vertical="center" wrapText="1"/>
    </xf>
    <xf numFmtId="0" fontId="140"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Fill="1" applyBorder="1" applyAlignment="1">
      <alignment vertical="center" wrapText="1"/>
    </xf>
    <xf numFmtId="0" fontId="140" fillId="0" borderId="1" xfId="0" applyFont="1" applyFill="1" applyBorder="1" applyAlignment="1">
      <alignment vertical="center" wrapText="1"/>
    </xf>
    <xf numFmtId="0" fontId="174" fillId="0" borderId="1" xfId="0" applyFont="1" applyFill="1" applyBorder="1" applyAlignment="1">
      <alignment vertical="center" wrapText="1"/>
    </xf>
    <xf numFmtId="0" fontId="151" fillId="0" borderId="1" xfId="0" applyFont="1" applyFill="1" applyBorder="1" applyAlignment="1">
      <alignment horizontal="center" vertical="center" wrapText="1"/>
    </xf>
    <xf numFmtId="0" fontId="131" fillId="0" borderId="1" xfId="0" applyFont="1" applyFill="1" applyBorder="1" applyAlignment="1">
      <alignment vertical="center" wrapText="1"/>
    </xf>
    <xf numFmtId="0" fontId="8" fillId="0" borderId="1" xfId="0" applyFont="1" applyFill="1" applyBorder="1" applyAlignment="1">
      <alignment vertical="center" wrapText="1"/>
    </xf>
    <xf numFmtId="0" fontId="152" fillId="0" borderId="1" xfId="0" applyFont="1" applyFill="1" applyBorder="1" applyAlignment="1">
      <alignment vertical="center" wrapText="1"/>
    </xf>
    <xf numFmtId="0" fontId="180" fillId="0" borderId="1" xfId="0" applyFont="1" applyFill="1" applyBorder="1" applyAlignment="1">
      <alignment vertical="center" wrapText="1"/>
    </xf>
    <xf numFmtId="0" fontId="149" fillId="0" borderId="0" xfId="0" applyFont="1" applyFill="1"/>
    <xf numFmtId="0" fontId="156" fillId="10" borderId="3"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56" fillId="0" borderId="1" xfId="0" applyFont="1" applyFill="1" applyBorder="1" applyAlignment="1">
      <alignment horizontal="center" vertical="center" wrapText="1"/>
    </xf>
    <xf numFmtId="0" fontId="156" fillId="0" borderId="1" xfId="0" applyFont="1" applyFill="1" applyBorder="1"/>
    <xf numFmtId="0" fontId="143" fillId="0" borderId="1" xfId="0" applyFont="1" applyFill="1" applyBorder="1" applyAlignment="1">
      <alignment vertical="center" wrapText="1"/>
    </xf>
    <xf numFmtId="0" fontId="156" fillId="10" borderId="15" xfId="0" applyFont="1" applyFill="1" applyBorder="1" applyAlignment="1">
      <alignment horizontal="center" vertical="center" wrapText="1"/>
    </xf>
    <xf numFmtId="0" fontId="156" fillId="0" borderId="1" xfId="0" applyFont="1" applyFill="1" applyBorder="1" applyAlignment="1">
      <alignment vertical="center" wrapText="1"/>
    </xf>
    <xf numFmtId="0" fontId="168" fillId="0" borderId="1" xfId="0" applyFont="1" applyFill="1" applyBorder="1"/>
    <xf numFmtId="0" fontId="168" fillId="0" borderId="1" xfId="0" applyFont="1" applyFill="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Fill="1" applyAlignment="1">
      <alignment vertical="top"/>
    </xf>
    <xf numFmtId="0" fontId="131" fillId="0" borderId="0" xfId="0" applyFont="1" applyFill="1" applyAlignment="1">
      <alignment wrapText="1"/>
    </xf>
    <xf numFmtId="0" fontId="149" fillId="0" borderId="0" xfId="0" applyFont="1" applyFill="1" applyAlignment="1"/>
    <xf numFmtId="0" fontId="8" fillId="0" borderId="1" xfId="0" applyFont="1" applyBorder="1" applyAlignment="1">
      <alignment horizontal="center" vertical="center"/>
    </xf>
    <xf numFmtId="0" fontId="109" fillId="0" borderId="1" xfId="0" applyFont="1" applyBorder="1" applyAlignment="1">
      <alignment horizontal="justify" vertical="center" wrapText="1"/>
    </xf>
    <xf numFmtId="0" fontId="109" fillId="0" borderId="1" xfId="0" applyFont="1" applyBorder="1" applyAlignment="1">
      <alignment horizontal="center" vertical="center"/>
    </xf>
    <xf numFmtId="0" fontId="181" fillId="0" borderId="0" xfId="2" applyFont="1" applyFill="1" applyBorder="1">
      <alignment vertical="center"/>
    </xf>
    <xf numFmtId="0" fontId="143" fillId="0" borderId="1" xfId="0" applyFont="1" applyBorder="1" applyAlignment="1">
      <alignment horizontal="center" vertical="center" wrapText="1"/>
    </xf>
    <xf numFmtId="0" fontId="143" fillId="0" borderId="1" xfId="0" applyFont="1" applyBorder="1" applyAlignment="1">
      <alignment vertical="center" wrapText="1"/>
    </xf>
    <xf numFmtId="0" fontId="172" fillId="0" borderId="1" xfId="0" applyFont="1" applyBorder="1" applyAlignment="1">
      <alignment horizontal="center" vertical="center" wrapText="1"/>
    </xf>
    <xf numFmtId="0" fontId="172" fillId="0" borderId="1" xfId="0" applyFont="1" applyBorder="1" applyAlignment="1">
      <alignment vertical="center" wrapText="1"/>
    </xf>
    <xf numFmtId="0" fontId="143" fillId="8" borderId="1" xfId="0" applyFont="1" applyFill="1" applyBorder="1" applyAlignment="1">
      <alignment vertical="center" wrapText="1"/>
    </xf>
    <xf numFmtId="0" fontId="143"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40" fillId="0" borderId="1" xfId="0" applyFont="1" applyBorder="1" applyAlignment="1">
      <alignment vertical="center" wrapText="1"/>
    </xf>
    <xf numFmtId="0" fontId="144" fillId="0" borderId="1" xfId="0" applyFont="1" applyBorder="1" applyAlignment="1">
      <alignment vertical="center" wrapText="1"/>
    </xf>
    <xf numFmtId="0" fontId="148" fillId="0" borderId="0" xfId="0" applyFont="1"/>
    <xf numFmtId="0" fontId="131" fillId="0" borderId="0" xfId="0" applyFont="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Fill="1" applyBorder="1" applyAlignment="1">
      <alignment horizontal="right" vertical="center" wrapText="1"/>
    </xf>
    <xf numFmtId="0" fontId="184" fillId="0" borderId="1" xfId="0" applyFont="1" applyBorder="1" applyAlignment="1">
      <alignment vertical="center" wrapText="1"/>
    </xf>
    <xf numFmtId="0" fontId="138" fillId="0" borderId="1" xfId="0" applyFont="1" applyBorder="1" applyAlignment="1">
      <alignment vertical="center" wrapText="1"/>
    </xf>
    <xf numFmtId="9" fontId="8" fillId="0" borderId="1" xfId="0" applyNumberFormat="1" applyFont="1" applyBorder="1" applyAlignment="1">
      <alignment horizontal="center" vertical="center" wrapText="1"/>
    </xf>
    <xf numFmtId="0" fontId="109" fillId="0" borderId="1" xfId="0" applyFont="1" applyBorder="1" applyAlignment="1">
      <alignment horizontal="center" vertical="center" wrapText="1"/>
    </xf>
    <xf numFmtId="0" fontId="8" fillId="0" borderId="1" xfId="0" applyFont="1" applyBorder="1" applyAlignment="1">
      <alignment vertical="center"/>
    </xf>
    <xf numFmtId="0" fontId="138" fillId="0" borderId="1" xfId="0" applyFont="1" applyBorder="1" applyAlignment="1">
      <alignment vertical="center"/>
    </xf>
    <xf numFmtId="0" fontId="148" fillId="0" borderId="0" xfId="0" applyFont="1" applyBorder="1"/>
    <xf numFmtId="0" fontId="109" fillId="0" borderId="0" xfId="0" applyFont="1"/>
    <xf numFmtId="0" fontId="109" fillId="0" borderId="1" xfId="0" applyFont="1" applyBorder="1" applyAlignment="1">
      <alignment horizontal="center"/>
    </xf>
    <xf numFmtId="0" fontId="8" fillId="0" borderId="1" xfId="0" applyFont="1" applyBorder="1" applyAlignment="1">
      <alignment horizontal="center"/>
    </xf>
    <xf numFmtId="0" fontId="148" fillId="0" borderId="0" xfId="0" applyFont="1" applyFill="1"/>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8" fillId="0" borderId="7" xfId="0" applyFont="1" applyBorder="1" applyAlignment="1">
      <alignment horizontal="left" vertical="center" wrapText="1" indent="3"/>
    </xf>
    <xf numFmtId="0" fontId="131" fillId="0" borderId="7" xfId="0" applyFont="1" applyBorder="1" applyAlignment="1">
      <alignment vertical="center" wrapText="1"/>
    </xf>
    <xf numFmtId="0" fontId="8" fillId="14" borderId="1" xfId="0" applyFont="1" applyFill="1" applyBorder="1" applyAlignment="1">
      <alignment vertical="center" wrapText="1"/>
    </xf>
    <xf numFmtId="0" fontId="109"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109" fillId="0" borderId="0" xfId="0" applyFont="1" applyAlignment="1">
      <alignment vertical="center" wrapText="1"/>
    </xf>
    <xf numFmtId="0" fontId="109" fillId="0" borderId="0" xfId="0" applyFont="1" applyBorder="1" applyAlignment="1">
      <alignment vertical="center" wrapText="1"/>
    </xf>
    <xf numFmtId="0" fontId="139" fillId="0" borderId="0" xfId="0" applyFont="1" applyBorder="1" applyAlignment="1">
      <alignment vertical="center" wrapText="1"/>
    </xf>
    <xf numFmtId="0" fontId="138" fillId="0" borderId="1" xfId="0" applyFont="1" applyBorder="1" applyAlignment="1">
      <alignment horizontal="center" vertical="center" wrapText="1"/>
    </xf>
    <xf numFmtId="0" fontId="181" fillId="0" borderId="0" xfId="0" applyFont="1"/>
    <xf numFmtId="0" fontId="133" fillId="0" borderId="0" xfId="0" applyFont="1" applyBorder="1"/>
    <xf numFmtId="0" fontId="109" fillId="0" borderId="0" xfId="0" applyFont="1" applyAlignment="1">
      <alignment horizontal="center" vertical="center" wrapText="1"/>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9" borderId="1" xfId="0" applyFont="1" applyFill="1" applyBorder="1" applyAlignment="1">
      <alignment vertical="center"/>
    </xf>
    <xf numFmtId="0" fontId="109" fillId="0" borderId="1" xfId="0" applyFont="1" applyBorder="1" applyAlignment="1">
      <alignment vertical="center"/>
    </xf>
    <xf numFmtId="0" fontId="109" fillId="20" borderId="1" xfId="0" applyFont="1" applyFill="1" applyBorder="1" applyAlignment="1">
      <alignment vertical="center"/>
    </xf>
    <xf numFmtId="0" fontId="8" fillId="0" borderId="1" xfId="0" applyFont="1" applyBorder="1" applyAlignment="1">
      <alignment wrapText="1"/>
    </xf>
    <xf numFmtId="0" fontId="8" fillId="0" borderId="1" xfId="0" applyFont="1" applyBorder="1" applyAlignment="1">
      <alignment horizontal="center" wrapText="1"/>
    </xf>
    <xf numFmtId="0" fontId="8" fillId="0" borderId="0" xfId="0" applyFont="1" applyAlignment="1"/>
    <xf numFmtId="0" fontId="8" fillId="0" borderId="0" xfId="0" applyFont="1"/>
    <xf numFmtId="0" fontId="186" fillId="0" borderId="0" xfId="0" applyFont="1" applyAlignment="1">
      <alignment horizontal="left" vertical="center"/>
    </xf>
    <xf numFmtId="0" fontId="160" fillId="0" borderId="0" xfId="0" applyFont="1"/>
    <xf numFmtId="0" fontId="109" fillId="15" borderId="58" xfId="14" applyFont="1" applyFill="1" applyBorder="1" applyAlignment="1">
      <alignment wrapText="1"/>
    </xf>
    <xf numFmtId="0" fontId="138" fillId="0" borderId="59" xfId="14" applyFont="1" applyFill="1" applyBorder="1" applyAlignment="1">
      <alignment horizontal="center" wrapText="1"/>
    </xf>
    <xf numFmtId="0" fontId="109" fillId="0" borderId="60" xfId="14" applyFont="1" applyFill="1" applyBorder="1" applyAlignment="1">
      <alignment wrapText="1"/>
    </xf>
    <xf numFmtId="0" fontId="109" fillId="15" borderId="61" xfId="14" applyFont="1" applyFill="1" applyBorder="1" applyAlignment="1">
      <alignment wrapText="1"/>
    </xf>
    <xf numFmtId="0" fontId="109" fillId="15" borderId="62" xfId="14" applyFont="1" applyFill="1" applyBorder="1" applyAlignment="1">
      <alignment wrapText="1"/>
    </xf>
    <xf numFmtId="0" fontId="138" fillId="15" borderId="62" xfId="14" applyFont="1" applyFill="1" applyBorder="1" applyAlignment="1">
      <alignment horizontal="center" wrapText="1"/>
    </xf>
    <xf numFmtId="0" fontId="109" fillId="10" borderId="61" xfId="14" applyFont="1" applyFill="1" applyBorder="1" applyAlignment="1">
      <alignment wrapText="1"/>
    </xf>
    <xf numFmtId="0" fontId="109" fillId="10" borderId="62" xfId="14" applyFont="1" applyFill="1" applyBorder="1" applyAlignment="1">
      <alignment wrapText="1"/>
    </xf>
    <xf numFmtId="0" fontId="109" fillId="0" borderId="63" xfId="14" applyFont="1" applyFill="1" applyBorder="1" applyAlignment="1">
      <alignment wrapText="1"/>
    </xf>
    <xf numFmtId="0" fontId="109" fillId="0" borderId="61" xfId="14" applyFont="1" applyFill="1" applyBorder="1" applyAlignment="1">
      <alignment wrapText="1"/>
    </xf>
    <xf numFmtId="0" fontId="109" fillId="0" borderId="62" xfId="14" applyFont="1" applyFill="1" applyBorder="1" applyAlignment="1">
      <alignment wrapText="1"/>
    </xf>
    <xf numFmtId="0" fontId="109" fillId="0" borderId="64" xfId="14" applyFont="1" applyFill="1" applyBorder="1" applyAlignment="1">
      <alignment wrapText="1"/>
    </xf>
    <xf numFmtId="0" fontId="109" fillId="0" borderId="65" xfId="14" applyFont="1" applyFill="1" applyBorder="1" applyAlignment="1">
      <alignment wrapText="1"/>
    </xf>
    <xf numFmtId="0" fontId="109" fillId="0" borderId="66" xfId="14" applyFont="1" applyFill="1" applyBorder="1" applyAlignment="1">
      <alignment wrapText="1"/>
    </xf>
    <xf numFmtId="0" fontId="109" fillId="0" borderId="67" xfId="14" applyFont="1" applyFill="1" applyBorder="1" applyAlignment="1">
      <alignment wrapText="1"/>
    </xf>
    <xf numFmtId="0" fontId="156" fillId="0" borderId="21" xfId="0" applyFont="1" applyBorder="1" applyAlignment="1">
      <alignment horizontal="center" vertical="center" wrapText="1"/>
    </xf>
    <xf numFmtId="0" fontId="156" fillId="10" borderId="16" xfId="0" applyFont="1" applyFill="1" applyBorder="1" applyAlignment="1">
      <alignment horizontal="center" vertical="center" wrapText="1"/>
    </xf>
    <xf numFmtId="0" fontId="156" fillId="10" borderId="33" xfId="0" applyFont="1" applyFill="1" applyBorder="1" applyAlignment="1">
      <alignment horizontal="center" vertical="center" wrapText="1"/>
    </xf>
    <xf numFmtId="0" fontId="168" fillId="8" borderId="33" xfId="0" applyFont="1" applyFill="1" applyBorder="1" applyAlignment="1">
      <alignment horizontal="left" vertical="center" wrapText="1" inden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Fill="1" applyAlignment="1">
      <alignment wrapText="1"/>
    </xf>
    <xf numFmtId="0" fontId="109" fillId="0" borderId="0" xfId="13" applyFont="1" applyFill="1" applyBorder="1" applyAlignment="1" applyProtection="1">
      <alignment vertical="top" wrapText="1"/>
    </xf>
    <xf numFmtId="0" fontId="138" fillId="0" borderId="0" xfId="12" applyNumberFormat="1" applyFont="1" applyFill="1" applyBorder="1" applyAlignment="1">
      <alignment horizontal="center" vertical="center" wrapText="1"/>
    </xf>
    <xf numFmtId="0" fontId="23" fillId="0" borderId="1" xfId="15" applyFont="1" applyFill="1" applyBorder="1" applyAlignment="1">
      <alignment horizontal="center" vertical="center" wrapText="1"/>
    </xf>
    <xf numFmtId="0" fontId="138" fillId="23" borderId="16" xfId="12" applyFont="1" applyFill="1" applyBorder="1" applyAlignment="1">
      <alignment horizontal="center" vertical="center" wrapText="1"/>
    </xf>
    <xf numFmtId="0" fontId="23" fillId="0" borderId="1" xfId="0" applyFont="1" applyBorder="1" applyAlignment="1">
      <alignment vertical="center"/>
    </xf>
    <xf numFmtId="0" fontId="0" fillId="0" borderId="6" xfId="0" applyBorder="1"/>
    <xf numFmtId="0" fontId="0" fillId="0" borderId="5" xfId="0" applyBorder="1"/>
    <xf numFmtId="0" fontId="30" fillId="0" borderId="12" xfId="6" quotePrefix="1" applyBorder="1"/>
    <xf numFmtId="0" fontId="0" fillId="0" borderId="11" xfId="0" applyBorder="1"/>
    <xf numFmtId="0" fontId="0" fillId="0" borderId="10" xfId="0" applyBorder="1"/>
    <xf numFmtId="0" fontId="30" fillId="0" borderId="9" xfId="6" quotePrefix="1" applyBorder="1"/>
    <xf numFmtId="49" fontId="30" fillId="0" borderId="28" xfId="6" applyNumberFormat="1" applyFill="1" applyBorder="1" applyAlignment="1" applyProtection="1">
      <alignment vertical="center" wrapText="1"/>
    </xf>
    <xf numFmtId="0" fontId="0" fillId="0" borderId="0" xfId="0" applyAlignment="1">
      <alignment wrapText="1"/>
    </xf>
    <xf numFmtId="0" fontId="0" fillId="0" borderId="0" xfId="0" applyAlignment="1">
      <alignment vertical="top" wrapText="1"/>
    </xf>
    <xf numFmtId="0" fontId="158" fillId="0" borderId="38" xfId="0" applyFont="1" applyBorder="1" applyAlignment="1">
      <alignment horizontal="left" vertical="center"/>
    </xf>
    <xf numFmtId="0" fontId="138" fillId="23" borderId="28" xfId="12" applyFont="1" applyFill="1" applyBorder="1" applyAlignment="1">
      <alignment horizontal="center" vertical="center" wrapText="1"/>
    </xf>
    <xf numFmtId="0" fontId="188" fillId="23" borderId="24" xfId="12" applyFont="1" applyFill="1" applyBorder="1" applyAlignment="1"/>
    <xf numFmtId="0" fontId="188" fillId="23" borderId="24" xfId="12" applyFont="1" applyFill="1" applyBorder="1" applyAlignment="1">
      <alignment wrapText="1"/>
    </xf>
    <xf numFmtId="0" fontId="133" fillId="0" borderId="1" xfId="12" applyFont="1" applyFill="1" applyBorder="1" applyAlignment="1">
      <alignment wrapText="1"/>
    </xf>
    <xf numFmtId="0" fontId="0" fillId="0" borderId="13" xfId="0" applyBorder="1"/>
    <xf numFmtId="0" fontId="0" fillId="0" borderId="15" xfId="0" applyBorder="1"/>
    <xf numFmtId="0" fontId="0" fillId="0" borderId="14" xfId="0" applyBorder="1"/>
    <xf numFmtId="0" fontId="7" fillId="23" borderId="20" xfId="12" applyFont="1" applyFill="1" applyBorder="1" applyAlignment="1">
      <alignment vertical="top" wrapText="1"/>
    </xf>
    <xf numFmtId="49" fontId="30" fillId="24" borderId="28" xfId="6" applyNumberFormat="1" applyFill="1" applyBorder="1" applyAlignment="1" applyProtection="1">
      <alignment vertical="center" wrapText="1"/>
    </xf>
    <xf numFmtId="0" fontId="138" fillId="24" borderId="0" xfId="12" applyFont="1" applyFill="1" applyBorder="1" applyAlignment="1">
      <alignment horizontal="center" vertical="center" wrapText="1"/>
    </xf>
    <xf numFmtId="0" fontId="131" fillId="0" borderId="38" xfId="12" applyFont="1" applyFill="1" applyBorder="1" applyAlignment="1"/>
    <xf numFmtId="0" fontId="30" fillId="0" borderId="0" xfId="6" applyFill="1" applyBorder="1" applyAlignment="1" applyProtection="1">
      <alignment vertical="top" wrapText="1"/>
    </xf>
    <xf numFmtId="0" fontId="10" fillId="23" borderId="0" xfId="12" applyFont="1" applyFill="1" applyBorder="1" applyAlignment="1"/>
    <xf numFmtId="0" fontId="138" fillId="0" borderId="68" xfId="12" applyFont="1" applyFill="1" applyBorder="1" applyAlignment="1">
      <alignment horizontal="center" vertical="center" wrapText="1"/>
    </xf>
    <xf numFmtId="0" fontId="109" fillId="0" borderId="44" xfId="13" applyFont="1" applyFill="1" applyBorder="1" applyAlignment="1" applyProtection="1">
      <alignment vertical="center" wrapText="1"/>
    </xf>
    <xf numFmtId="0" fontId="138" fillId="0" borderId="32" xfId="12" applyFont="1" applyFill="1" applyBorder="1" applyAlignment="1">
      <alignment horizontal="center" vertical="center" wrapText="1"/>
    </xf>
    <xf numFmtId="0" fontId="138" fillId="23" borderId="69" xfId="12" applyFont="1" applyFill="1" applyBorder="1" applyAlignment="1">
      <alignment horizontal="center" vertical="center" wrapText="1"/>
    </xf>
    <xf numFmtId="49" fontId="138" fillId="0" borderId="32" xfId="12" applyNumberFormat="1" applyFont="1" applyFill="1" applyBorder="1" applyAlignment="1">
      <alignment horizontal="center" vertical="center" wrapText="1"/>
    </xf>
    <xf numFmtId="0" fontId="10" fillId="23" borderId="70" xfId="12" applyFont="1" applyFill="1" applyBorder="1" applyAlignment="1"/>
    <xf numFmtId="49" fontId="145" fillId="0" borderId="69" xfId="6" applyNumberFormat="1" applyFont="1" applyFill="1" applyBorder="1" applyAlignment="1" applyProtection="1">
      <alignment vertical="center" wrapText="1"/>
    </xf>
    <xf numFmtId="49" fontId="30" fillId="0" borderId="4" xfId="6" applyNumberFormat="1" applyFill="1" applyBorder="1" applyAlignment="1" applyProtection="1">
      <alignment vertical="center" wrapText="1"/>
    </xf>
    <xf numFmtId="0" fontId="109" fillId="0" borderId="2" xfId="13" applyFont="1" applyFill="1" applyBorder="1" applyAlignment="1" applyProtection="1">
      <alignment vertical="center" wrapText="1"/>
    </xf>
    <xf numFmtId="0" fontId="109" fillId="0" borderId="15" xfId="13" applyFont="1" applyFill="1" applyBorder="1" applyAlignment="1" applyProtection="1">
      <alignment vertical="center" wrapText="1"/>
    </xf>
    <xf numFmtId="49" fontId="138" fillId="0" borderId="2" xfId="12" applyNumberFormat="1" applyFont="1" applyFill="1" applyBorder="1" applyAlignment="1">
      <alignment horizontal="center" vertical="center" wrapText="1"/>
    </xf>
    <xf numFmtId="0" fontId="172" fillId="0" borderId="2" xfId="12" applyFont="1" applyFill="1" applyBorder="1" applyAlignment="1">
      <alignment horizontal="center" vertical="center" wrapText="1"/>
    </xf>
    <xf numFmtId="49" fontId="145" fillId="0" borderId="10" xfId="6" applyNumberFormat="1" applyFont="1" applyFill="1" applyBorder="1" applyAlignment="1" applyProtection="1">
      <alignment vertical="center" wrapText="1"/>
    </xf>
    <xf numFmtId="0" fontId="109" fillId="0" borderId="10" xfId="13" applyFont="1" applyFill="1" applyBorder="1" applyAlignment="1" applyProtection="1">
      <alignment vertical="center" wrapText="1"/>
    </xf>
    <xf numFmtId="0" fontId="138" fillId="0" borderId="10" xfId="12" applyFont="1" applyFill="1" applyBorder="1" applyAlignment="1">
      <alignment horizontal="center" vertical="center" wrapText="1"/>
    </xf>
    <xf numFmtId="49" fontId="138" fillId="0" borderId="10" xfId="12" applyNumberFormat="1" applyFont="1" applyFill="1" applyBorder="1" applyAlignment="1">
      <alignment horizontal="center" vertical="center" wrapText="1"/>
    </xf>
    <xf numFmtId="0" fontId="109" fillId="0" borderId="13" xfId="13" applyFont="1" applyFill="1" applyBorder="1" applyAlignment="1" applyProtection="1">
      <alignment horizontal="left" wrapText="1"/>
    </xf>
    <xf numFmtId="0" fontId="147" fillId="23" borderId="6" xfId="13" applyFont="1" applyFill="1" applyBorder="1" applyAlignment="1" applyProtection="1">
      <alignment horizontal="center" vertical="center" wrapText="1"/>
    </xf>
    <xf numFmtId="49" fontId="142" fillId="22" borderId="24" xfId="12" applyNumberFormat="1" applyFont="1" applyFill="1" applyBorder="1" applyAlignment="1">
      <alignment horizontal="left" vertical="center"/>
    </xf>
    <xf numFmtId="0" fontId="191" fillId="23" borderId="15" xfId="6" applyFont="1" applyFill="1" applyBorder="1" applyAlignment="1" applyProtection="1">
      <alignment horizontal="center" vertical="center" wrapText="1"/>
    </xf>
    <xf numFmtId="49" fontId="95" fillId="22" borderId="71" xfId="12" applyNumberFormat="1" applyFont="1" applyFill="1" applyBorder="1" applyAlignment="1">
      <alignment horizontal="left" vertical="center"/>
    </xf>
    <xf numFmtId="49" fontId="95" fillId="23" borderId="38" xfId="12" applyNumberFormat="1" applyFont="1" applyFill="1" applyBorder="1" applyAlignment="1">
      <alignment horizontal="left" vertical="center"/>
    </xf>
    <xf numFmtId="49" fontId="95" fillId="23" borderId="72" xfId="12" applyNumberFormat="1" applyFont="1" applyFill="1" applyBorder="1" applyAlignment="1">
      <alignment horizontal="left" vertical="center"/>
    </xf>
    <xf numFmtId="49" fontId="100" fillId="23" borderId="71" xfId="12" applyNumberFormat="1" applyFont="1" applyFill="1" applyBorder="1" applyAlignment="1">
      <alignment horizontal="left" vertical="center"/>
    </xf>
    <xf numFmtId="49" fontId="192" fillId="10" borderId="38" xfId="12" applyNumberFormat="1" applyFont="1" applyFill="1" applyBorder="1" applyAlignment="1">
      <alignment horizontal="left" vertical="center"/>
    </xf>
    <xf numFmtId="0" fontId="7" fillId="0" borderId="0" xfId="12" applyFont="1" applyAlignment="1">
      <alignment wrapText="1"/>
    </xf>
    <xf numFmtId="0" fontId="158" fillId="0" borderId="0" xfId="0" applyFont="1" applyBorder="1" applyAlignment="1">
      <alignment horizontal="left" vertical="center"/>
    </xf>
    <xf numFmtId="0" fontId="0" fillId="0" borderId="0" xfId="0" applyBorder="1" applyAlignment="1"/>
    <xf numFmtId="0" fontId="131" fillId="0" borderId="0" xfId="0" applyFont="1" applyAlignment="1">
      <alignment vertical="center"/>
    </xf>
    <xf numFmtId="0" fontId="7" fillId="0" borderId="0" xfId="0" applyFont="1"/>
    <xf numFmtId="0" fontId="194" fillId="0" borderId="0" xfId="12" applyFont="1" applyFill="1" applyBorder="1" applyAlignment="1">
      <alignment wrapText="1"/>
    </xf>
    <xf numFmtId="0" fontId="6" fillId="23" borderId="20" xfId="12" applyFont="1" applyFill="1" applyBorder="1" applyAlignment="1">
      <alignment wrapText="1"/>
    </xf>
    <xf numFmtId="0" fontId="0" fillId="0" borderId="1" xfId="0" applyFont="1" applyBorder="1" applyAlignment="1">
      <alignment horizontal="center" vertical="center"/>
    </xf>
    <xf numFmtId="0" fontId="0" fillId="8" borderId="1" xfId="0" applyFont="1" applyFill="1" applyBorder="1" applyAlignment="1">
      <alignment vertical="center" wrapText="1"/>
    </xf>
    <xf numFmtId="0" fontId="33" fillId="0" borderId="1" xfId="3" quotePrefix="1" applyFont="1" applyBorder="1" applyAlignment="1">
      <alignment horizontal="center" vertical="center"/>
    </xf>
    <xf numFmtId="0" fontId="33" fillId="0" borderId="13" xfId="3" applyFont="1" applyBorder="1" applyAlignment="1">
      <alignment horizontal="left" vertical="center" wrapText="1" indent="1"/>
    </xf>
    <xf numFmtId="3" fontId="23" fillId="0" borderId="1" xfId="5" applyFont="1" applyFill="1">
      <alignment horizontal="right" vertical="center"/>
      <protection locked="0"/>
    </xf>
    <xf numFmtId="3" fontId="23" fillId="21" borderId="1" xfId="5" applyFont="1" applyFill="1" applyAlignment="1">
      <alignment horizontal="center" vertical="center"/>
      <protection locked="0"/>
    </xf>
    <xf numFmtId="0" fontId="23" fillId="0" borderId="1" xfId="3" quotePrefix="1" applyFont="1" applyBorder="1" applyAlignment="1">
      <alignment horizontal="center" vertical="center"/>
    </xf>
    <xf numFmtId="0" fontId="23" fillId="0" borderId="8" xfId="3" applyFont="1" applyBorder="1" applyAlignment="1">
      <alignment horizontal="left" vertical="center" wrapText="1" indent="2"/>
    </xf>
    <xf numFmtId="3" fontId="23" fillId="0" borderId="1" xfId="5" applyFont="1" applyFill="1" applyAlignment="1">
      <alignment horizontal="center" vertical="center"/>
      <protection locked="0"/>
    </xf>
    <xf numFmtId="3" fontId="23" fillId="0" borderId="8" xfId="5" applyFont="1" applyFill="1" applyBorder="1">
      <alignment horizontal="right" vertical="center"/>
      <protection locked="0"/>
    </xf>
    <xf numFmtId="0" fontId="23" fillId="0" borderId="11" xfId="3" applyFont="1" applyBorder="1" applyAlignment="1">
      <alignment horizontal="left" vertical="center" wrapText="1" indent="3"/>
    </xf>
    <xf numFmtId="0" fontId="109" fillId="0" borderId="11" xfId="3" applyFont="1" applyBorder="1" applyAlignment="1">
      <alignment horizontal="left" vertical="center" wrapText="1" indent="3"/>
    </xf>
    <xf numFmtId="3" fontId="107" fillId="21" borderId="1" xfId="5" applyFont="1" applyFill="1" applyAlignment="1">
      <alignment horizontal="center" vertical="center"/>
      <protection locked="0"/>
    </xf>
    <xf numFmtId="3" fontId="138" fillId="0" borderId="1" xfId="5" applyFont="1" applyFill="1">
      <alignment horizontal="right" vertical="center"/>
      <protection locked="0"/>
    </xf>
    <xf numFmtId="3" fontId="138" fillId="21" borderId="1" xfId="5" applyFont="1" applyFill="1" applyAlignment="1">
      <alignment horizontal="center" vertical="center"/>
      <protection locked="0"/>
    </xf>
    <xf numFmtId="3" fontId="138" fillId="21" borderId="8" xfId="5" applyFont="1" applyFill="1" applyBorder="1" applyAlignment="1">
      <alignment horizontal="center" vertical="center"/>
      <protection locked="0"/>
    </xf>
    <xf numFmtId="3" fontId="23" fillId="21" borderId="1" xfId="5" applyFont="1" applyFill="1">
      <alignment horizontal="right" vertical="center"/>
      <protection locked="0"/>
    </xf>
    <xf numFmtId="0" fontId="33" fillId="0" borderId="1" xfId="3" applyFont="1" applyBorder="1" applyAlignment="1">
      <alignment horizontal="left" vertical="center" wrapText="1" indent="1"/>
    </xf>
    <xf numFmtId="3" fontId="173" fillId="0" borderId="1" xfId="5" applyFont="1" applyFill="1">
      <alignment horizontal="right" vertical="center"/>
      <protection locked="0"/>
    </xf>
    <xf numFmtId="0" fontId="109" fillId="0" borderId="1" xfId="3" applyFont="1" applyBorder="1" applyAlignment="1">
      <alignment horizontal="left" vertical="center" wrapText="1" indent="1"/>
    </xf>
    <xf numFmtId="3" fontId="172" fillId="0" borderId="1" xfId="5" applyFont="1" applyFill="1">
      <alignment horizontal="right" vertical="center"/>
      <protection locked="0"/>
    </xf>
    <xf numFmtId="0" fontId="138" fillId="0" borderId="1" xfId="3" applyFont="1" applyBorder="1" applyAlignment="1">
      <alignment horizontal="left" vertical="center" wrapText="1" indent="1"/>
    </xf>
    <xf numFmtId="3" fontId="74" fillId="0" borderId="1" xfId="5" applyFont="1" applyFill="1">
      <alignment horizontal="right" vertical="center"/>
      <protection locked="0"/>
    </xf>
    <xf numFmtId="4" fontId="156" fillId="0" borderId="33" xfId="0" applyNumberFormat="1" applyFont="1" applyBorder="1" applyAlignment="1">
      <alignment vertical="center" wrapText="1"/>
    </xf>
    <xf numFmtId="4" fontId="156" fillId="0" borderId="16" xfId="0" applyNumberFormat="1" applyFont="1" applyBorder="1" applyAlignment="1">
      <alignment vertical="center" wrapText="1"/>
    </xf>
    <xf numFmtId="4" fontId="156" fillId="0" borderId="35" xfId="0" applyNumberFormat="1" applyFont="1" applyBorder="1" applyAlignment="1">
      <alignment vertical="center" wrapText="1"/>
    </xf>
    <xf numFmtId="4" fontId="166" fillId="0" borderId="33" xfId="0" applyNumberFormat="1" applyFont="1" applyBorder="1" applyAlignment="1">
      <alignment vertical="center" wrapText="1"/>
    </xf>
    <xf numFmtId="49" fontId="166" fillId="8" borderId="32" xfId="0" applyNumberFormat="1" applyFont="1" applyFill="1" applyBorder="1" applyAlignment="1">
      <alignment horizontal="center" vertical="center" wrapText="1"/>
    </xf>
    <xf numFmtId="0" fontId="166" fillId="0" borderId="33" xfId="0" applyFont="1" applyBorder="1" applyAlignment="1">
      <alignment vertical="center" wrapText="1"/>
    </xf>
    <xf numFmtId="4" fontId="156" fillId="0" borderId="20" xfId="0" applyNumberFormat="1" applyFont="1" applyBorder="1" applyAlignment="1">
      <alignment vertical="center" wrapText="1"/>
    </xf>
    <xf numFmtId="4" fontId="156" fillId="0" borderId="21" xfId="0" applyNumberFormat="1" applyFont="1" applyBorder="1" applyAlignment="1">
      <alignment vertical="center" wrapText="1"/>
    </xf>
    <xf numFmtId="4" fontId="156" fillId="0" borderId="16" xfId="0" applyNumberFormat="1" applyFont="1" applyFill="1" applyBorder="1" applyAlignment="1">
      <alignment vertical="center" wrapText="1"/>
    </xf>
    <xf numFmtId="0" fontId="0" fillId="0" borderId="0" xfId="0" applyAlignment="1">
      <alignment wrapText="1"/>
    </xf>
    <xf numFmtId="0" fontId="131" fillId="8" borderId="1" xfId="0" applyFont="1" applyFill="1" applyBorder="1" applyAlignment="1">
      <alignment vertical="center" wrapText="1"/>
    </xf>
    <xf numFmtId="3" fontId="0" fillId="0" borderId="8" xfId="0" applyNumberFormat="1" applyFont="1" applyBorder="1" applyAlignment="1">
      <alignment vertical="center" wrapText="1"/>
    </xf>
    <xf numFmtId="3" fontId="37" fillId="0" borderId="1" xfId="0" applyNumberFormat="1" applyFont="1" applyBorder="1" applyAlignment="1">
      <alignment vertical="center" wrapText="1"/>
    </xf>
    <xf numFmtId="3" fontId="37" fillId="8" borderId="1" xfId="0" applyNumberFormat="1" applyFont="1" applyFill="1" applyBorder="1" applyAlignment="1">
      <alignment vertical="center" wrapText="1"/>
    </xf>
    <xf numFmtId="3" fontId="131" fillId="0" borderId="8" xfId="0" applyNumberFormat="1" applyFont="1" applyBorder="1" applyAlignment="1">
      <alignment vertical="center" wrapText="1"/>
    </xf>
    <xf numFmtId="3" fontId="97" fillId="0" borderId="1" xfId="0" applyNumberFormat="1" applyFont="1" applyBorder="1" applyAlignment="1">
      <alignment vertical="center" wrapText="1"/>
    </xf>
    <xf numFmtId="3" fontId="97" fillId="8" borderId="1" xfId="0" applyNumberFormat="1" applyFont="1" applyFill="1" applyBorder="1" applyAlignment="1">
      <alignment vertical="center" wrapText="1"/>
    </xf>
    <xf numFmtId="0" fontId="5" fillId="0" borderId="1" xfId="0" applyFont="1" applyBorder="1" applyAlignment="1">
      <alignment vertical="center" wrapText="1"/>
    </xf>
    <xf numFmtId="0" fontId="4" fillId="0" borderId="26" xfId="12" applyFont="1" applyFill="1" applyBorder="1" applyAlignment="1"/>
    <xf numFmtId="14" fontId="109" fillId="0" borderId="1" xfId="15" applyNumberFormat="1" applyFont="1" applyBorder="1" applyAlignment="1">
      <alignment horizontal="center" vertical="center" wrapText="1"/>
    </xf>
    <xf numFmtId="0" fontId="23" fillId="0" borderId="1" xfId="15" applyFont="1" applyBorder="1" applyAlignment="1">
      <alignment horizontal="center" vertical="center" wrapText="1"/>
    </xf>
    <xf numFmtId="3" fontId="23" fillId="0" borderId="1" xfId="15" applyNumberFormat="1" applyFont="1" applyBorder="1" applyAlignment="1">
      <alignment horizontal="center" vertical="center" wrapText="1"/>
    </xf>
    <xf numFmtId="0" fontId="104" fillId="0" borderId="1" xfId="15" applyFont="1" applyBorder="1"/>
    <xf numFmtId="0" fontId="23" fillId="0" borderId="1" xfId="15" applyFont="1" applyBorder="1"/>
    <xf numFmtId="3" fontId="24" fillId="0" borderId="1" xfId="0" applyNumberFormat="1" applyFont="1" applyFill="1" applyBorder="1" applyAlignment="1">
      <alignment horizontal="right" vertical="center" wrapText="1"/>
    </xf>
    <xf numFmtId="10" fontId="24" fillId="0" borderId="1" xfId="0" applyNumberFormat="1" applyFont="1" applyFill="1" applyBorder="1" applyAlignment="1">
      <alignment horizontal="right" vertical="center" wrapText="1"/>
    </xf>
    <xf numFmtId="3" fontId="24" fillId="0" borderId="1" xfId="20" applyNumberFormat="1" applyFont="1" applyFill="1" applyBorder="1" applyAlignment="1">
      <alignment horizontal="left" vertical="center" wrapText="1" indent="4"/>
    </xf>
    <xf numFmtId="9" fontId="24" fillId="0" borderId="1" xfId="0" applyNumberFormat="1" applyFont="1" applyFill="1" applyBorder="1" applyAlignment="1">
      <alignment horizontal="right" vertical="center" wrapText="1"/>
    </xf>
    <xf numFmtId="9" fontId="24" fillId="0" borderId="1" xfId="18" applyFont="1" applyFill="1" applyBorder="1" applyAlignment="1">
      <alignment horizontal="right" vertical="center" wrapText="1"/>
    </xf>
    <xf numFmtId="2" fontId="19" fillId="8" borderId="1" xfId="0" applyNumberFormat="1" applyFont="1" applyFill="1" applyBorder="1" applyAlignment="1">
      <alignment vertical="center" wrapText="1"/>
    </xf>
    <xf numFmtId="2" fontId="156" fillId="0" borderId="1" xfId="21" applyNumberFormat="1" applyFont="1" applyBorder="1"/>
    <xf numFmtId="10" fontId="59" fillId="0" borderId="1" xfId="21" applyNumberFormat="1" applyFont="1" applyBorder="1" applyAlignment="1">
      <alignment vertical="center"/>
    </xf>
    <xf numFmtId="2" fontId="24" fillId="8" borderId="1" xfId="0" applyNumberFormat="1" applyFont="1" applyFill="1" applyBorder="1" applyAlignment="1">
      <alignment vertical="center" wrapText="1"/>
    </xf>
    <xf numFmtId="2" fontId="65" fillId="8" borderId="1" xfId="0" applyNumberFormat="1" applyFont="1" applyFill="1" applyBorder="1" applyAlignment="1">
      <alignment vertical="center" wrapText="1"/>
    </xf>
    <xf numFmtId="2" fontId="71" fillId="8" borderId="1" xfId="0" applyNumberFormat="1" applyFont="1" applyFill="1" applyBorder="1" applyAlignment="1">
      <alignment vertical="center" wrapText="1"/>
    </xf>
    <xf numFmtId="2" fontId="24" fillId="0" borderId="1" xfId="0" applyNumberFormat="1" applyFont="1" applyFill="1" applyBorder="1" applyAlignment="1">
      <alignment horizontal="center" vertical="center"/>
    </xf>
    <xf numFmtId="2" fontId="24" fillId="0" borderId="1" xfId="0" applyNumberFormat="1" applyFont="1" applyFill="1" applyBorder="1" applyAlignment="1">
      <alignment vertical="center"/>
    </xf>
    <xf numFmtId="2" fontId="59" fillId="0" borderId="1" xfId="0" applyNumberFormat="1" applyFont="1" applyFill="1" applyBorder="1" applyAlignment="1">
      <alignment vertical="center"/>
    </xf>
    <xf numFmtId="2" fontId="24" fillId="0" borderId="1" xfId="0" applyNumberFormat="1" applyFont="1" applyFill="1" applyBorder="1" applyAlignment="1">
      <alignment vertical="center" wrapText="1"/>
    </xf>
    <xf numFmtId="4" fontId="20" fillId="17" borderId="20" xfId="21" applyNumberFormat="1" applyFont="1" applyFill="1" applyBorder="1" applyAlignment="1">
      <alignment vertical="top" wrapText="1"/>
    </xf>
    <xf numFmtId="4" fontId="20" fillId="17" borderId="20" xfId="21" applyNumberFormat="1" applyFont="1" applyFill="1" applyBorder="1" applyAlignment="1">
      <alignment vertical="center" wrapText="1"/>
    </xf>
    <xf numFmtId="4" fontId="20" fillId="17" borderId="21" xfId="21" applyNumberFormat="1" applyFont="1" applyFill="1" applyBorder="1" applyAlignment="1">
      <alignment vertical="center" wrapText="1"/>
    </xf>
    <xf numFmtId="4" fontId="20" fillId="17" borderId="33" xfId="21" applyNumberFormat="1" applyFont="1" applyFill="1" applyBorder="1" applyAlignment="1">
      <alignment horizontal="right" vertical="center"/>
    </xf>
    <xf numFmtId="4" fontId="20" fillId="17" borderId="34" xfId="21" applyNumberFormat="1" applyFont="1" applyFill="1" applyBorder="1" applyAlignment="1">
      <alignment horizontal="right" vertical="center"/>
    </xf>
    <xf numFmtId="4" fontId="3" fillId="0" borderId="20" xfId="21" applyNumberFormat="1" applyBorder="1" applyAlignment="1">
      <alignment vertical="center"/>
    </xf>
    <xf numFmtId="4" fontId="3" fillId="0" borderId="21" xfId="21" applyNumberFormat="1" applyBorder="1"/>
    <xf numFmtId="4" fontId="44" fillId="14" borderId="20" xfId="21" applyNumberFormat="1" applyFont="1" applyFill="1" applyBorder="1" applyAlignment="1">
      <alignment vertical="center" wrapText="1"/>
    </xf>
    <xf numFmtId="4" fontId="20" fillId="17" borderId="20" xfId="21" applyNumberFormat="1" applyFont="1" applyFill="1" applyBorder="1" applyAlignment="1">
      <alignment horizontal="right" vertical="center" wrapText="1"/>
    </xf>
    <xf numFmtId="4" fontId="20" fillId="17" borderId="21" xfId="21" applyNumberFormat="1" applyFont="1" applyFill="1" applyBorder="1" applyAlignment="1">
      <alignment horizontal="right" vertical="center" wrapText="1"/>
    </xf>
    <xf numFmtId="4" fontId="20" fillId="17" borderId="33" xfId="21" applyNumberFormat="1" applyFont="1" applyFill="1" applyBorder="1" applyAlignment="1">
      <alignment horizontal="right" vertical="center" wrapText="1"/>
    </xf>
    <xf numFmtId="4" fontId="20" fillId="17" borderId="34" xfId="21" applyNumberFormat="1" applyFont="1" applyFill="1" applyBorder="1" applyAlignment="1">
      <alignment horizontal="right" vertical="center" wrapText="1"/>
    </xf>
    <xf numFmtId="4" fontId="20" fillId="17" borderId="33" xfId="21" applyNumberFormat="1" applyFont="1" applyFill="1" applyBorder="1" applyAlignment="1">
      <alignment horizontal="center" vertical="center" wrapText="1"/>
    </xf>
    <xf numFmtId="4" fontId="20" fillId="17" borderId="34" xfId="21" applyNumberFormat="1" applyFont="1" applyFill="1" applyBorder="1" applyAlignment="1">
      <alignment horizontal="center" vertical="center" wrapText="1"/>
    </xf>
    <xf numFmtId="4" fontId="20" fillId="0" borderId="34" xfId="21" applyNumberFormat="1" applyFont="1" applyBorder="1" applyAlignment="1">
      <alignment horizontal="right" vertical="center"/>
    </xf>
    <xf numFmtId="4" fontId="3" fillId="0" borderId="20" xfId="21" applyNumberFormat="1" applyBorder="1" applyAlignment="1">
      <alignment vertical="center" wrapText="1"/>
    </xf>
    <xf numFmtId="4" fontId="3" fillId="0" borderId="21" xfId="21" applyNumberFormat="1" applyBorder="1" applyAlignment="1">
      <alignment vertical="center" wrapText="1"/>
    </xf>
    <xf numFmtId="4" fontId="20" fillId="17" borderId="21" xfId="21" applyNumberFormat="1" applyFont="1" applyFill="1" applyBorder="1" applyAlignment="1">
      <alignment horizontal="center" vertical="center" wrapText="1"/>
    </xf>
    <xf numFmtId="4" fontId="20" fillId="17" borderId="20" xfId="21" quotePrefix="1" applyNumberFormat="1" applyFont="1" applyFill="1" applyBorder="1" applyAlignment="1">
      <alignment vertical="center" wrapText="1"/>
    </xf>
    <xf numFmtId="4" fontId="20" fillId="17" borderId="21" xfId="21" quotePrefix="1" applyNumberFormat="1" applyFont="1" applyFill="1" applyBorder="1" applyAlignment="1">
      <alignment vertical="center" wrapText="1"/>
    </xf>
    <xf numFmtId="4" fontId="3" fillId="0" borderId="34" xfId="21" applyNumberFormat="1" applyBorder="1" applyAlignment="1">
      <alignment horizontal="right" vertical="center" wrapText="1"/>
    </xf>
    <xf numFmtId="4" fontId="3" fillId="14" borderId="20" xfId="21" applyNumberFormat="1" applyFill="1" applyBorder="1" applyAlignment="1">
      <alignment vertical="center" wrapText="1"/>
    </xf>
    <xf numFmtId="9" fontId="3" fillId="0" borderId="22" xfId="21" applyNumberFormat="1" applyBorder="1" applyAlignment="1">
      <alignment vertical="center"/>
    </xf>
    <xf numFmtId="0" fontId="0" fillId="0" borderId="1" xfId="0" applyFill="1" applyBorder="1" applyAlignment="1">
      <alignment horizontal="center" wrapText="1"/>
    </xf>
    <xf numFmtId="0" fontId="23" fillId="0" borderId="1" xfId="15" applyFont="1" applyFill="1" applyBorder="1" applyAlignment="1">
      <alignment horizontal="center" vertical="center" wrapText="1"/>
    </xf>
    <xf numFmtId="0" fontId="23" fillId="0" borderId="1" xfId="0" applyFont="1" applyBorder="1" applyAlignment="1">
      <alignment horizontal="center" vertical="center" wrapText="1"/>
    </xf>
    <xf numFmtId="1" fontId="24" fillId="8" borderId="1" xfId="0" applyNumberFormat="1" applyFont="1" applyFill="1" applyBorder="1" applyAlignment="1">
      <alignment horizontal="center" vertical="center" wrapText="1"/>
    </xf>
    <xf numFmtId="4" fontId="24"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wrapText="1"/>
    </xf>
    <xf numFmtId="3" fontId="23" fillId="0" borderId="1" xfId="0" applyNumberFormat="1" applyFont="1" applyBorder="1" applyAlignment="1">
      <alignment vertical="center" wrapText="1"/>
    </xf>
    <xf numFmtId="3" fontId="23" fillId="5" borderId="1" xfId="0" applyNumberFormat="1" applyFont="1" applyFill="1" applyBorder="1" applyAlignment="1">
      <alignment vertical="center" wrapText="1"/>
    </xf>
    <xf numFmtId="3" fontId="33" fillId="0" borderId="1" xfId="0" applyNumberFormat="1" applyFont="1" applyBorder="1" applyAlignment="1">
      <alignment vertical="center" wrapText="1"/>
    </xf>
    <xf numFmtId="3" fontId="23" fillId="0" borderId="1" xfId="5" applyFont="1" applyFill="1" applyAlignment="1">
      <alignment horizontal="left" vertical="center" wrapText="1"/>
      <protection locked="0"/>
    </xf>
    <xf numFmtId="3" fontId="109" fillId="0" borderId="1" xfId="5" applyFont="1" applyFill="1" applyAlignment="1">
      <alignment horizontal="left" vertical="center" wrapText="1"/>
      <protection locked="0"/>
    </xf>
    <xf numFmtId="3" fontId="49" fillId="0" borderId="1" xfId="0" applyNumberFormat="1" applyFont="1" applyBorder="1" applyAlignment="1">
      <alignment horizontal="center" vertical="center" wrapText="1"/>
    </xf>
    <xf numFmtId="3" fontId="49" fillId="0" borderId="1" xfId="0" applyNumberFormat="1" applyFont="1" applyFill="1" applyBorder="1" applyAlignment="1">
      <alignment horizontal="center" vertical="center" wrapText="1"/>
    </xf>
    <xf numFmtId="3" fontId="32" fillId="0" borderId="1" xfId="0" applyNumberFormat="1" applyFont="1" applyFill="1" applyBorder="1" applyAlignment="1">
      <alignment vertical="center"/>
    </xf>
    <xf numFmtId="3" fontId="57" fillId="0" borderId="1" xfId="0" applyNumberFormat="1" applyFont="1" applyFill="1" applyBorder="1" applyAlignment="1">
      <alignment vertical="center"/>
    </xf>
    <xf numFmtId="3" fontId="32" fillId="0" borderId="1" xfId="0" applyNumberFormat="1" applyFont="1" applyBorder="1" applyAlignment="1">
      <alignment vertical="center"/>
    </xf>
    <xf numFmtId="4" fontId="32" fillId="0" borderId="1" xfId="0" applyNumberFormat="1" applyFont="1" applyFill="1" applyBorder="1" applyAlignment="1">
      <alignment vertical="center"/>
    </xf>
    <xf numFmtId="3" fontId="32" fillId="0" borderId="1" xfId="0" applyNumberFormat="1" applyFont="1" applyFill="1" applyBorder="1" applyAlignment="1">
      <alignment horizontal="justify" vertical="center" wrapText="1"/>
    </xf>
    <xf numFmtId="3" fontId="32" fillId="0" borderId="1" xfId="0" applyNumberFormat="1" applyFont="1" applyFill="1" applyBorder="1" applyAlignment="1">
      <alignment horizontal="justify" vertical="center"/>
    </xf>
    <xf numFmtId="3" fontId="24" fillId="0" borderId="1" xfId="0" applyNumberFormat="1" applyFont="1" applyFill="1" applyBorder="1" applyAlignment="1">
      <alignment vertical="center" wrapText="1"/>
    </xf>
    <xf numFmtId="0" fontId="24" fillId="0" borderId="1" xfId="0" applyFont="1" applyBorder="1" applyAlignment="1">
      <alignment vertical="center"/>
    </xf>
    <xf numFmtId="3" fontId="24" fillId="0" borderId="1" xfId="0" applyNumberFormat="1" applyFont="1" applyBorder="1" applyAlignment="1">
      <alignment vertical="center"/>
    </xf>
    <xf numFmtId="14" fontId="24" fillId="0" borderId="1" xfId="0" applyNumberFormat="1" applyFont="1" applyBorder="1" applyAlignment="1">
      <alignment vertical="center"/>
    </xf>
    <xf numFmtId="0" fontId="65" fillId="0" borderId="1" xfId="0" applyFont="1" applyBorder="1" applyAlignment="1">
      <alignment vertical="center" wrapText="1"/>
    </xf>
    <xf numFmtId="3" fontId="32" fillId="0" borderId="1" xfId="5" applyFont="1" applyFill="1" applyAlignment="1">
      <alignment horizontal="center" vertical="center" wrapText="1"/>
      <protection locked="0"/>
    </xf>
    <xf numFmtId="164" fontId="32" fillId="0" borderId="1" xfId="5" applyNumberFormat="1" applyFont="1" applyFill="1" applyAlignment="1">
      <alignment horizontal="center" vertical="center" wrapText="1"/>
      <protection locked="0"/>
    </xf>
    <xf numFmtId="0" fontId="32" fillId="0" borderId="1" xfId="3" applyFont="1" applyFill="1" applyBorder="1" applyAlignment="1">
      <alignment horizontal="left" vertical="center" wrapText="1" indent="2"/>
    </xf>
    <xf numFmtId="3" fontId="32" fillId="0" borderId="1" xfId="5" quotePrefix="1" applyFont="1" applyFill="1" applyAlignment="1">
      <alignment horizontal="center" vertical="center" wrapText="1"/>
      <protection locked="0"/>
    </xf>
    <xf numFmtId="4" fontId="32" fillId="0" borderId="1" xfId="5" applyNumberFormat="1" applyFont="1" applyFill="1" applyAlignment="1">
      <alignment horizontal="center" vertical="center" wrapText="1"/>
      <protection locked="0"/>
    </xf>
    <xf numFmtId="164" fontId="23" fillId="0" borderId="1" xfId="5" applyNumberFormat="1" applyFont="1" applyFill="1" applyBorder="1" applyAlignment="1">
      <alignment horizontal="center" vertical="center" wrapText="1"/>
      <protection locked="0"/>
    </xf>
    <xf numFmtId="3" fontId="23" fillId="0" borderId="1" xfId="0" quotePrefix="1" applyNumberFormat="1" applyFont="1" applyFill="1" applyBorder="1"/>
    <xf numFmtId="3" fontId="0" fillId="0" borderId="1" xfId="0" quotePrefix="1" applyNumberFormat="1" applyFont="1" applyFill="1" applyBorder="1" applyAlignment="1">
      <alignment wrapText="1"/>
    </xf>
    <xf numFmtId="3" fontId="28" fillId="0" borderId="1" xfId="0" quotePrefix="1" applyNumberFormat="1" applyFont="1" applyFill="1" applyBorder="1" applyAlignment="1">
      <alignment wrapText="1"/>
    </xf>
    <xf numFmtId="3" fontId="23" fillId="0" borderId="1" xfId="0" quotePrefix="1" applyNumberFormat="1" applyFont="1" applyFill="1" applyBorder="1" applyAlignment="1">
      <alignment wrapText="1"/>
    </xf>
    <xf numFmtId="3" fontId="0" fillId="0" borderId="1" xfId="0" applyNumberFormat="1" applyFont="1" applyFill="1" applyBorder="1"/>
    <xf numFmtId="3" fontId="0" fillId="0" borderId="1" xfId="0" quotePrefix="1" applyNumberFormat="1" applyFont="1" applyFill="1" applyBorder="1"/>
    <xf numFmtId="3" fontId="28" fillId="0" borderId="1" xfId="0" quotePrefix="1" applyNumberFormat="1" applyFont="1" applyFill="1" applyBorder="1"/>
    <xf numFmtId="3" fontId="0" fillId="6" borderId="1" xfId="0" quotePrefix="1" applyNumberFormat="1" applyFont="1" applyFill="1" applyBorder="1" applyAlignment="1">
      <alignment wrapText="1"/>
    </xf>
    <xf numFmtId="3" fontId="23" fillId="0" borderId="1" xfId="0" applyNumberFormat="1" applyFont="1" applyFill="1" applyBorder="1"/>
    <xf numFmtId="4" fontId="23" fillId="0" borderId="1" xfId="0" quotePrefix="1" applyNumberFormat="1" applyFont="1" applyFill="1" applyBorder="1" applyAlignment="1">
      <alignment wrapText="1"/>
    </xf>
    <xf numFmtId="4" fontId="23" fillId="0" borderId="1" xfId="0" quotePrefix="1" applyNumberFormat="1" applyFont="1" applyFill="1" applyBorder="1"/>
    <xf numFmtId="4" fontId="0" fillId="0" borderId="1" xfId="0" quotePrefix="1" applyNumberFormat="1" applyFont="1" applyFill="1" applyBorder="1"/>
    <xf numFmtId="3" fontId="0" fillId="0" borderId="1" xfId="0" quotePrefix="1" applyNumberFormat="1" applyFont="1" applyBorder="1" applyAlignment="1">
      <alignment wrapText="1"/>
    </xf>
    <xf numFmtId="3" fontId="0" fillId="0" borderId="1" xfId="0" quotePrefix="1" applyNumberFormat="1" applyFont="1" applyBorder="1"/>
    <xf numFmtId="0" fontId="195" fillId="0" borderId="33" xfId="0" applyFont="1" applyBorder="1" applyAlignment="1">
      <alignment vertical="center" wrapText="1"/>
    </xf>
    <xf numFmtId="0" fontId="195" fillId="8" borderId="33" xfId="0" applyFont="1" applyFill="1" applyBorder="1" applyAlignment="1">
      <alignment vertical="center" wrapText="1"/>
    </xf>
    <xf numFmtId="3" fontId="0" fillId="0" borderId="8" xfId="0" applyNumberFormat="1" applyFont="1" applyFill="1" applyBorder="1" applyAlignment="1">
      <alignment wrapText="1"/>
    </xf>
    <xf numFmtId="3" fontId="0" fillId="0" borderId="1" xfId="0" applyNumberFormat="1" applyFont="1" applyFill="1" applyBorder="1" applyAlignment="1">
      <alignment wrapText="1"/>
    </xf>
    <xf numFmtId="4" fontId="0" fillId="0" borderId="1" xfId="0" applyNumberFormat="1" applyFont="1" applyFill="1" applyBorder="1" applyAlignment="1">
      <alignment wrapText="1"/>
    </xf>
    <xf numFmtId="3" fontId="131" fillId="0" borderId="1" xfId="0" applyNumberFormat="1" applyFont="1" applyFill="1" applyBorder="1" applyAlignment="1">
      <alignment vertical="center" wrapText="1"/>
    </xf>
    <xf numFmtId="3" fontId="8" fillId="0" borderId="1" xfId="0" applyNumberFormat="1" applyFont="1" applyFill="1" applyBorder="1" applyAlignment="1">
      <alignment vertical="center" wrapText="1"/>
    </xf>
    <xf numFmtId="164" fontId="156" fillId="0" borderId="14" xfId="0" applyNumberFormat="1" applyFont="1" applyFill="1" applyBorder="1"/>
    <xf numFmtId="164" fontId="156" fillId="0" borderId="12" xfId="0" applyNumberFormat="1" applyFont="1" applyFill="1" applyBorder="1"/>
    <xf numFmtId="164" fontId="156" fillId="0" borderId="1" xfId="0" applyNumberFormat="1" applyFont="1" applyFill="1" applyBorder="1"/>
    <xf numFmtId="164" fontId="156" fillId="0" borderId="7" xfId="0" applyNumberFormat="1" applyFont="1" applyFill="1" applyBorder="1"/>
    <xf numFmtId="3" fontId="156" fillId="0" borderId="1" xfId="0" applyNumberFormat="1" applyFont="1" applyFill="1" applyBorder="1"/>
    <xf numFmtId="164" fontId="0" fillId="0" borderId="14" xfId="0" applyNumberFormat="1" applyFill="1" applyBorder="1"/>
    <xf numFmtId="164" fontId="0" fillId="0" borderId="12" xfId="0" applyNumberFormat="1" applyFill="1" applyBorder="1"/>
    <xf numFmtId="3" fontId="0" fillId="0" borderId="1" xfId="0" applyNumberFormat="1" applyFill="1" applyBorder="1"/>
    <xf numFmtId="164" fontId="0" fillId="0" borderId="1" xfId="0" applyNumberFormat="1" applyFill="1" applyBorder="1"/>
    <xf numFmtId="164" fontId="0" fillId="0" borderId="7" xfId="0" applyNumberFormat="1" applyFill="1" applyBorder="1"/>
    <xf numFmtId="3" fontId="0" fillId="0" borderId="1" xfId="0" applyNumberFormat="1" applyFill="1" applyBorder="1" applyAlignment="1">
      <alignment wrapText="1"/>
    </xf>
    <xf numFmtId="3" fontId="143" fillId="0" borderId="1" xfId="0" applyNumberFormat="1" applyFont="1" applyBorder="1" applyAlignment="1">
      <alignment vertical="center" wrapText="1"/>
    </xf>
    <xf numFmtId="3" fontId="171" fillId="0" borderId="1" xfId="0" applyNumberFormat="1" applyFont="1" applyBorder="1" applyAlignment="1">
      <alignment vertical="center" wrapText="1"/>
    </xf>
    <xf numFmtId="3" fontId="172" fillId="0" borderId="1" xfId="0" applyNumberFormat="1" applyFont="1" applyBorder="1" applyAlignment="1">
      <alignment horizontal="center" vertical="center" wrapText="1"/>
    </xf>
    <xf numFmtId="3" fontId="143" fillId="0" borderId="1" xfId="0" applyNumberFormat="1" applyFont="1" applyFill="1" applyBorder="1" applyAlignment="1">
      <alignment vertical="center" wrapText="1"/>
    </xf>
    <xf numFmtId="3" fontId="8" fillId="0" borderId="1" xfId="0" applyNumberFormat="1" applyFont="1" applyBorder="1" applyAlignment="1">
      <alignment vertical="center" wrapText="1"/>
    </xf>
    <xf numFmtId="3" fontId="109" fillId="0" borderId="1" xfId="0" applyNumberFormat="1" applyFont="1" applyBorder="1" applyAlignment="1">
      <alignment vertical="center" wrapText="1"/>
    </xf>
    <xf numFmtId="3" fontId="8" fillId="0" borderId="1" xfId="0" applyNumberFormat="1" applyFont="1" applyBorder="1" applyAlignment="1">
      <alignment horizontal="center" vertical="center" wrapText="1"/>
    </xf>
    <xf numFmtId="0" fontId="0" fillId="0" borderId="1" xfId="0" applyBorder="1" applyAlignment="1">
      <alignment wrapText="1"/>
    </xf>
    <xf numFmtId="3" fontId="150" fillId="0" borderId="1" xfId="0" applyNumberFormat="1" applyFont="1" applyBorder="1" applyAlignment="1">
      <alignment vertical="center"/>
    </xf>
    <xf numFmtId="0" fontId="109" fillId="0" borderId="1" xfId="3" applyFont="1" applyBorder="1" applyAlignment="1">
      <alignment horizontal="left" vertical="center" wrapText="1"/>
    </xf>
    <xf numFmtId="0" fontId="23" fillId="0" borderId="1" xfId="3" applyFont="1" applyBorder="1" applyAlignment="1">
      <alignment horizontal="left" vertical="center" wrapText="1"/>
    </xf>
    <xf numFmtId="3" fontId="23" fillId="0" borderId="1" xfId="15"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156" fillId="0" borderId="22" xfId="0" applyNumberFormat="1" applyFont="1" applyBorder="1" applyAlignment="1">
      <alignment horizontal="right" wrapText="1"/>
    </xf>
    <xf numFmtId="3" fontId="156" fillId="0" borderId="33" xfId="0" applyNumberFormat="1" applyFont="1" applyBorder="1" applyAlignment="1">
      <alignment horizontal="right" wrapText="1"/>
    </xf>
    <xf numFmtId="3" fontId="168" fillId="8" borderId="33" xfId="0" applyNumberFormat="1" applyFont="1" applyFill="1" applyBorder="1" applyAlignment="1">
      <alignment horizontal="right" wrapText="1"/>
    </xf>
    <xf numFmtId="3" fontId="167" fillId="0" borderId="33" xfId="0" applyNumberFormat="1" applyFont="1" applyBorder="1" applyAlignment="1">
      <alignment horizontal="right" wrapText="1"/>
    </xf>
    <xf numFmtId="3" fontId="168" fillId="0" borderId="33" xfId="0" applyNumberFormat="1" applyFont="1" applyBorder="1" applyAlignment="1">
      <alignment horizontal="right" wrapText="1"/>
    </xf>
    <xf numFmtId="3" fontId="168" fillId="19" borderId="33" xfId="0" applyNumberFormat="1" applyFont="1" applyFill="1" applyBorder="1" applyAlignment="1">
      <alignment horizontal="right" wrapText="1"/>
    </xf>
    <xf numFmtId="3" fontId="0" fillId="0" borderId="1" xfId="0" applyNumberFormat="1" applyBorder="1"/>
    <xf numFmtId="3" fontId="131" fillId="0" borderId="1" xfId="0" applyNumberFormat="1" applyFont="1" applyBorder="1"/>
    <xf numFmtId="3" fontId="162" fillId="0" borderId="33" xfId="0" applyNumberFormat="1" applyFont="1" applyBorder="1" applyAlignment="1">
      <alignment vertical="center" wrapText="1"/>
    </xf>
    <xf numFmtId="3" fontId="162" fillId="0" borderId="33" xfId="0" applyNumberFormat="1" applyFont="1" applyBorder="1" applyAlignment="1">
      <alignment vertical="center"/>
    </xf>
    <xf numFmtId="3" fontId="177" fillId="0" borderId="33" xfId="0" applyNumberFormat="1" applyFont="1" applyBorder="1" applyAlignment="1">
      <alignment vertical="center" wrapText="1"/>
    </xf>
    <xf numFmtId="3" fontId="177" fillId="0" borderId="33" xfId="0" applyNumberFormat="1" applyFont="1" applyBorder="1" applyAlignment="1">
      <alignment vertical="center"/>
    </xf>
    <xf numFmtId="3" fontId="162" fillId="0" borderId="32" xfId="0" applyNumberFormat="1" applyFont="1" applyBorder="1" applyAlignment="1">
      <alignment vertical="center" wrapText="1"/>
    </xf>
    <xf numFmtId="3" fontId="162" fillId="19" borderId="33" xfId="0" applyNumberFormat="1" applyFont="1" applyFill="1" applyBorder="1" applyAlignment="1">
      <alignment vertical="center" wrapText="1"/>
    </xf>
    <xf numFmtId="3" fontId="177" fillId="0" borderId="32" xfId="0" applyNumberFormat="1" applyFont="1" applyBorder="1" applyAlignment="1">
      <alignment vertical="center" wrapText="1"/>
    </xf>
    <xf numFmtId="0" fontId="150" fillId="0" borderId="0" xfId="0" applyFont="1" applyFill="1" applyBorder="1" applyAlignment="1">
      <alignment horizontal="center" vertical="center" wrapText="1"/>
    </xf>
    <xf numFmtId="3" fontId="150" fillId="0" borderId="1" xfId="0" applyNumberFormat="1" applyFont="1" applyFill="1" applyBorder="1" applyAlignment="1">
      <alignment horizontal="center" vertical="center" wrapText="1"/>
    </xf>
    <xf numFmtId="3" fontId="150" fillId="0" borderId="13" xfId="0" applyNumberFormat="1" applyFont="1" applyFill="1" applyBorder="1" applyAlignment="1">
      <alignment horizontal="center" vertical="center" wrapText="1"/>
    </xf>
    <xf numFmtId="3" fontId="150" fillId="0" borderId="0" xfId="0" applyNumberFormat="1" applyFont="1" applyFill="1" applyBorder="1" applyAlignment="1">
      <alignment horizontal="center" vertical="center" wrapText="1"/>
    </xf>
    <xf numFmtId="3" fontId="150" fillId="0" borderId="7" xfId="0" applyNumberFormat="1" applyFont="1" applyFill="1" applyBorder="1" applyAlignment="1">
      <alignment horizontal="center" vertical="center" wrapText="1"/>
    </xf>
    <xf numFmtId="3" fontId="150" fillId="0" borderId="9" xfId="0" applyNumberFormat="1" applyFont="1" applyFill="1" applyBorder="1" applyAlignment="1">
      <alignment horizontal="center" vertical="center" wrapText="1"/>
    </xf>
    <xf numFmtId="3" fontId="150" fillId="21" borderId="1" xfId="0" applyNumberFormat="1" applyFont="1" applyFill="1" applyBorder="1" applyAlignment="1">
      <alignment horizontal="center" vertical="center" wrapText="1"/>
    </xf>
    <xf numFmtId="3" fontId="151" fillId="0" borderId="1" xfId="0" applyNumberFormat="1" applyFont="1" applyFill="1" applyBorder="1" applyAlignment="1">
      <alignment horizontal="center" vertical="center" wrapText="1"/>
    </xf>
    <xf numFmtId="3" fontId="131" fillId="0" borderId="1" xfId="0" applyNumberFormat="1" applyFont="1" applyFill="1" applyBorder="1" applyAlignment="1">
      <alignment horizontal="center" vertical="center" wrapText="1"/>
    </xf>
    <xf numFmtId="14" fontId="28" fillId="0" borderId="0" xfId="0" applyNumberFormat="1" applyFont="1"/>
    <xf numFmtId="0" fontId="0" fillId="0" borderId="48"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Border="1"/>
    <xf numFmtId="0" fontId="47" fillId="0" borderId="0" xfId="0" applyFont="1" applyAlignment="1">
      <alignment horizontal="center" vertical="center"/>
    </xf>
    <xf numFmtId="0" fontId="37" fillId="0" borderId="0" xfId="0" applyFont="1" applyAlignment="1">
      <alignment horizontal="justify" vertical="center"/>
    </xf>
    <xf numFmtId="0" fontId="93" fillId="22" borderId="0" xfId="12" applyFont="1" applyFill="1" applyBorder="1" applyAlignment="1">
      <alignment horizontal="center" vertical="center" wrapText="1"/>
    </xf>
    <xf numFmtId="49" fontId="109" fillId="0" borderId="0" xfId="12" applyNumberFormat="1" applyFont="1" applyFill="1" applyBorder="1" applyAlignment="1">
      <alignment horizontal="left" vertical="center" wrapText="1"/>
    </xf>
    <xf numFmtId="0" fontId="143" fillId="23" borderId="20" xfId="12" applyFont="1" applyFill="1" applyBorder="1" applyAlignment="1">
      <alignment horizontal="center" vertical="center" wrapText="1"/>
    </xf>
    <xf numFmtId="0" fontId="10" fillId="0" borderId="26" xfId="0" applyFont="1" applyBorder="1" applyAlignment="1">
      <alignment horizontal="center" vertical="center" wrapText="1"/>
    </xf>
    <xf numFmtId="0" fontId="96"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3" fillId="22" borderId="20" xfId="12" applyFont="1" applyFill="1" applyBorder="1" applyAlignment="1">
      <alignment horizontal="left" vertical="center"/>
    </xf>
    <xf numFmtId="0" fontId="10" fillId="0" borderId="26" xfId="0" applyFont="1" applyBorder="1" applyAlignment="1">
      <alignment vertical="center"/>
    </xf>
    <xf numFmtId="0" fontId="134" fillId="0" borderId="26" xfId="0" applyFont="1" applyBorder="1" applyAlignment="1">
      <alignment horizontal="left" vertical="center"/>
    </xf>
    <xf numFmtId="0" fontId="109" fillId="0" borderId="26" xfId="0" applyFont="1" applyBorder="1" applyAlignment="1">
      <alignment horizontal="left" vertical="center"/>
    </xf>
    <xf numFmtId="49" fontId="157" fillId="22" borderId="20" xfId="12" applyNumberFormat="1" applyFont="1" applyFill="1" applyBorder="1" applyAlignment="1">
      <alignment horizontal="left" vertical="center"/>
    </xf>
    <xf numFmtId="0" fontId="158" fillId="0" borderId="26" xfId="0" applyFont="1" applyBorder="1" applyAlignment="1">
      <alignment horizontal="left" vertical="center"/>
    </xf>
    <xf numFmtId="0" fontId="0" fillId="0" borderId="26" xfId="0" applyBorder="1" applyAlignment="1">
      <alignment horizontal="left" vertical="center"/>
    </xf>
    <xf numFmtId="0" fontId="30" fillId="0" borderId="0" xfId="6" applyBorder="1" applyAlignment="1">
      <alignment horizontal="left" vertical="center"/>
    </xf>
    <xf numFmtId="0" fontId="31" fillId="0" borderId="0" xfId="0" applyFont="1" applyBorder="1" applyAlignment="1">
      <alignment horizontal="left" vertical="center"/>
    </xf>
    <xf numFmtId="0" fontId="30" fillId="0" borderId="9" xfId="6" applyBorder="1"/>
    <xf numFmtId="0" fontId="30" fillId="0" borderId="10" xfId="6" applyBorder="1"/>
    <xf numFmtId="0" fontId="30" fillId="0" borderId="11" xfId="6" applyBorder="1"/>
    <xf numFmtId="0" fontId="30" fillId="0" borderId="2" xfId="6" applyBorder="1" applyAlignment="1">
      <alignment horizontal="left" vertical="center"/>
    </xf>
    <xf numFmtId="0" fontId="30" fillId="0" borderId="4" xfId="6" applyBorder="1" applyAlignment="1">
      <alignment horizontal="left" vertical="center"/>
    </xf>
    <xf numFmtId="0" fontId="30" fillId="0" borderId="12" xfId="6" applyBorder="1" applyAlignment="1">
      <alignment horizontal="left" vertical="center"/>
    </xf>
    <xf numFmtId="0" fontId="30" fillId="0" borderId="5" xfId="6" applyBorder="1" applyAlignment="1">
      <alignment horizontal="left" vertical="center"/>
    </xf>
    <xf numFmtId="0" fontId="30" fillId="0" borderId="6" xfId="6" applyBorder="1" applyAlignment="1">
      <alignment horizontal="left" vertical="center"/>
    </xf>
    <xf numFmtId="0" fontId="0" fillId="0" borderId="7" xfId="0" applyBorder="1" applyAlignment="1"/>
    <xf numFmtId="0" fontId="0" fillId="0" borderId="3" xfId="0" applyBorder="1" applyAlignment="1"/>
    <xf numFmtId="0" fontId="0" fillId="0" borderId="8" xfId="0" applyBorder="1" applyAlignment="1"/>
    <xf numFmtId="0" fontId="23" fillId="0" borderId="1" xfId="0" applyFont="1" applyFill="1" applyBorder="1" applyAlignment="1">
      <alignment horizontal="center" vertical="center" wrapText="1"/>
    </xf>
    <xf numFmtId="0" fontId="23" fillId="0" borderId="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7" fillId="2" borderId="7"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33" fillId="6" borderId="7"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20" fillId="0" borderId="0" xfId="0" applyFont="1" applyFill="1" applyBorder="1" applyAlignment="1">
      <alignment vertical="center" wrapText="1"/>
    </xf>
    <xf numFmtId="0" fontId="0" fillId="0" borderId="1" xfId="0" applyBorder="1" applyAlignment="1">
      <alignment vertical="top" wrapText="1"/>
    </xf>
    <xf numFmtId="0" fontId="30" fillId="0" borderId="9" xfId="6" applyBorder="1" applyAlignment="1"/>
    <xf numFmtId="0" fontId="30" fillId="0" borderId="10" xfId="6" applyBorder="1" applyAlignment="1"/>
    <xf numFmtId="0" fontId="30" fillId="0" borderId="11" xfId="6" applyBorder="1" applyAlignment="1"/>
    <xf numFmtId="0" fontId="41" fillId="0" borderId="0" xfId="0" applyFont="1" applyAlignment="1">
      <alignment horizontal="justify" vertical="center" wrapText="1"/>
    </xf>
    <xf numFmtId="0" fontId="0" fillId="8" borderId="1" xfId="0" applyFont="1" applyFill="1" applyBorder="1" applyAlignment="1">
      <alignment horizontal="center" vertical="center" wrapText="1"/>
    </xf>
    <xf numFmtId="0" fontId="20" fillId="0" borderId="0" xfId="0" applyFont="1" applyAlignment="1">
      <alignment horizontal="justify" vertical="center" wrapText="1"/>
    </xf>
    <xf numFmtId="0" fontId="0" fillId="0" borderId="0" xfId="0" applyFont="1" applyAlignment="1">
      <alignment horizontal="justify" vertical="center" wrapText="1"/>
    </xf>
    <xf numFmtId="0" fontId="38" fillId="0" borderId="0" xfId="0" applyFont="1" applyAlignment="1">
      <alignment horizontal="justify" vertical="center" wrapText="1"/>
    </xf>
    <xf numFmtId="0" fontId="39" fillId="0" borderId="0" xfId="0" applyFont="1" applyAlignment="1">
      <alignment horizontal="justify" vertical="center" wrapText="1"/>
    </xf>
    <xf numFmtId="0" fontId="40"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9" fillId="0" borderId="7"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8" xfId="0" applyFont="1" applyBorder="1" applyAlignment="1">
      <alignment horizontal="center" vertical="center" wrapText="1"/>
    </xf>
    <xf numFmtId="0" fontId="50" fillId="10" borderId="7" xfId="0" applyFont="1" applyFill="1" applyBorder="1" applyAlignment="1">
      <alignment horizontal="center" vertical="center" wrapText="1"/>
    </xf>
    <xf numFmtId="0" fontId="50" fillId="10" borderId="8" xfId="0" applyFont="1" applyFill="1" applyBorder="1" applyAlignment="1">
      <alignment horizontal="center" vertical="center" wrapText="1"/>
    </xf>
    <xf numFmtId="0" fontId="51" fillId="0" borderId="9" xfId="0" applyFont="1" applyBorder="1" applyAlignment="1">
      <alignment horizontal="center" vertical="center" wrapText="1"/>
    </xf>
    <xf numFmtId="0" fontId="52" fillId="0" borderId="14" xfId="0" applyFont="1" applyBorder="1" applyAlignment="1">
      <alignment horizontal="center" vertical="center" wrapText="1"/>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57" fillId="6" borderId="7" xfId="0" applyFont="1" applyFill="1" applyBorder="1" applyAlignment="1">
      <alignment horizontal="center" vertical="center" wrapText="1"/>
    </xf>
    <xf numFmtId="0" fontId="57" fillId="6" borderId="3"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60" fillId="6" borderId="7" xfId="0" applyFont="1" applyFill="1" applyBorder="1" applyAlignment="1">
      <alignment horizontal="center" vertical="center"/>
    </xf>
    <xf numFmtId="0" fontId="60" fillId="6" borderId="3" xfId="0" applyFont="1" applyFill="1" applyBorder="1" applyAlignment="1">
      <alignment horizontal="center" vertical="center"/>
    </xf>
    <xf numFmtId="0" fontId="60" fillId="6" borderId="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3"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24" fillId="0" borderId="0" xfId="0" applyFont="1" applyBorder="1" applyAlignment="1">
      <alignment vertical="center" wrapText="1"/>
    </xf>
    <xf numFmtId="0" fontId="27" fillId="9" borderId="7"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35" fillId="0" borderId="0" xfId="0" applyFont="1" applyAlignment="1">
      <alignment wrapText="1"/>
    </xf>
    <xf numFmtId="0" fontId="0" fillId="0" borderId="0" xfId="0" applyAlignment="1">
      <alignment wrapText="1"/>
    </xf>
    <xf numFmtId="0" fontId="20" fillId="15" borderId="7" xfId="0" applyFont="1" applyFill="1" applyBorder="1" applyAlignment="1">
      <alignment horizontal="center"/>
    </xf>
    <xf numFmtId="0" fontId="20" fillId="15" borderId="3" xfId="0" applyFont="1" applyFill="1" applyBorder="1" applyAlignment="1">
      <alignment horizontal="center"/>
    </xf>
    <xf numFmtId="0" fontId="20" fillId="15" borderId="8" xfId="0" applyFont="1" applyFill="1" applyBorder="1" applyAlignment="1">
      <alignment horizontal="center"/>
    </xf>
    <xf numFmtId="0" fontId="20"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3" fillId="15" borderId="7" xfId="0" applyFont="1" applyFill="1" applyBorder="1" applyAlignment="1">
      <alignment horizontal="center"/>
    </xf>
    <xf numFmtId="0" fontId="33" fillId="15" borderId="3" xfId="0" applyFont="1" applyFill="1" applyBorder="1" applyAlignment="1">
      <alignment horizontal="center"/>
    </xf>
    <xf numFmtId="0" fontId="33" fillId="15" borderId="8" xfId="0" applyFont="1" applyFill="1" applyBorder="1" applyAlignment="1">
      <alignment horizontal="center"/>
    </xf>
    <xf numFmtId="0" fontId="33" fillId="15" borderId="7"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33"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64" fillId="0" borderId="0" xfId="0" applyFont="1" applyAlignment="1">
      <alignment horizontal="center" vertical="center" wrapText="1"/>
    </xf>
    <xf numFmtId="0" fontId="0" fillId="0" borderId="1" xfId="0" applyFont="1" applyBorder="1" applyAlignment="1">
      <alignment horizontal="center"/>
    </xf>
    <xf numFmtId="0" fontId="67" fillId="0" borderId="1" xfId="0" applyFont="1" applyBorder="1" applyAlignment="1">
      <alignment horizontal="center" vertical="center" wrapText="1"/>
    </xf>
    <xf numFmtId="2" fontId="71" fillId="6" borderId="17" xfId="0" applyNumberFormat="1" applyFont="1" applyFill="1" applyBorder="1" applyAlignment="1">
      <alignment vertical="center" wrapText="1"/>
    </xf>
    <xf numFmtId="0" fontId="24" fillId="8" borderId="1"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16" borderId="7" xfId="0" applyFont="1" applyFill="1" applyBorder="1" applyAlignment="1">
      <alignment horizontal="left" vertical="center" wrapText="1"/>
    </xf>
    <xf numFmtId="0" fontId="24" fillId="16" borderId="3" xfId="0" applyFont="1" applyFill="1" applyBorder="1" applyAlignment="1">
      <alignment horizontal="left" vertical="center" wrapText="1"/>
    </xf>
    <xf numFmtId="0" fontId="24" fillId="16" borderId="8" xfId="0" applyFont="1" applyFill="1" applyBorder="1" applyAlignment="1">
      <alignment horizontal="left" vertical="center" wrapText="1"/>
    </xf>
    <xf numFmtId="2" fontId="0" fillId="6" borderId="17" xfId="0" applyNumberFormat="1" applyFont="1" applyFill="1" applyBorder="1" applyAlignment="1">
      <alignment vertical="center" wrapText="1"/>
    </xf>
    <xf numFmtId="2" fontId="24" fillId="16" borderId="7" xfId="0" applyNumberFormat="1" applyFont="1" applyFill="1" applyBorder="1" applyAlignment="1">
      <alignment horizontal="left" vertical="center" wrapText="1"/>
    </xf>
    <xf numFmtId="2" fontId="24" fillId="16" borderId="3" xfId="0" applyNumberFormat="1" applyFont="1" applyFill="1" applyBorder="1" applyAlignment="1">
      <alignment horizontal="left" vertical="center" wrapText="1"/>
    </xf>
    <xf numFmtId="2" fontId="24" fillId="16" borderId="8" xfId="0" applyNumberFormat="1" applyFont="1" applyFill="1" applyBorder="1" applyAlignment="1">
      <alignment horizontal="left" vertical="center" wrapText="1"/>
    </xf>
    <xf numFmtId="2" fontId="24" fillId="16" borderId="1" xfId="0" applyNumberFormat="1" applyFont="1" applyFill="1" applyBorder="1" applyAlignment="1">
      <alignment vertical="center" wrapText="1"/>
    </xf>
    <xf numFmtId="2" fontId="24" fillId="8" borderId="1" xfId="0" applyNumberFormat="1" applyFont="1" applyFill="1" applyBorder="1" applyAlignment="1">
      <alignment horizontal="center" vertical="center" wrapText="1"/>
    </xf>
    <xf numFmtId="2" fontId="24" fillId="8" borderId="1" xfId="0" applyNumberFormat="1" applyFont="1" applyFill="1" applyBorder="1" applyAlignment="1">
      <alignment vertical="center" wrapText="1"/>
    </xf>
    <xf numFmtId="2" fontId="19" fillId="8" borderId="1" xfId="0" applyNumberFormat="1" applyFont="1" applyFill="1" applyBorder="1" applyAlignment="1">
      <alignment vertical="center" wrapText="1"/>
    </xf>
    <xf numFmtId="2" fontId="65" fillId="8" borderId="1" xfId="0" applyNumberFormat="1" applyFont="1" applyFill="1" applyBorder="1" applyAlignment="1">
      <alignment vertical="center" wrapText="1"/>
    </xf>
    <xf numFmtId="2" fontId="0" fillId="8" borderId="1" xfId="0" applyNumberFormat="1" applyFont="1" applyFill="1" applyBorder="1" applyAlignment="1">
      <alignment vertical="center" wrapText="1"/>
    </xf>
    <xf numFmtId="2" fontId="0" fillId="6" borderId="7" xfId="0" applyNumberFormat="1" applyFont="1" applyFill="1" applyBorder="1" applyAlignment="1">
      <alignment horizontal="left"/>
    </xf>
    <xf numFmtId="2" fontId="0" fillId="6" borderId="3" xfId="0" applyNumberFormat="1" applyFont="1" applyFill="1" applyBorder="1" applyAlignment="1">
      <alignment horizontal="left"/>
    </xf>
    <xf numFmtId="2" fontId="0" fillId="6" borderId="8" xfId="0" applyNumberFormat="1" applyFont="1" applyFill="1" applyBorder="1" applyAlignment="1">
      <alignment horizontal="left"/>
    </xf>
    <xf numFmtId="2" fontId="24" fillId="6" borderId="17" xfId="0" applyNumberFormat="1" applyFont="1" applyFill="1" applyBorder="1" applyAlignment="1">
      <alignment horizontal="center" vertical="center"/>
    </xf>
    <xf numFmtId="2" fontId="19" fillId="0" borderId="13" xfId="0" applyNumberFormat="1" applyFont="1" applyBorder="1"/>
    <xf numFmtId="2" fontId="19" fillId="0" borderId="14" xfId="0" applyNumberFormat="1" applyFont="1" applyBorder="1"/>
    <xf numFmtId="2" fontId="19" fillId="0" borderId="9" xfId="0" applyNumberFormat="1" applyFont="1" applyBorder="1"/>
    <xf numFmtId="2" fontId="19" fillId="0" borderId="12" xfId="0" applyNumberFormat="1" applyFont="1" applyBorder="1"/>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44" fillId="0" borderId="18" xfId="0" applyFont="1" applyBorder="1" applyAlignment="1">
      <alignment vertical="center"/>
    </xf>
    <xf numFmtId="0" fontId="44" fillId="0" borderId="19" xfId="0" applyFont="1" applyBorder="1" applyAlignment="1">
      <alignment vertical="center"/>
    </xf>
    <xf numFmtId="0" fontId="44" fillId="0" borderId="24" xfId="0" applyFont="1" applyBorder="1" applyAlignment="1">
      <alignment vertical="center"/>
    </xf>
    <xf numFmtId="0" fontId="44" fillId="0" borderId="25" xfId="0" applyFont="1" applyBorder="1" applyAlignment="1">
      <alignment vertical="center"/>
    </xf>
    <xf numFmtId="0" fontId="44" fillId="0" borderId="28" xfId="0" applyFont="1" applyBorder="1" applyAlignment="1">
      <alignment vertical="center"/>
    </xf>
    <xf numFmtId="0" fontId="44" fillId="0" borderId="16" xfId="0" applyFont="1" applyBorder="1" applyAlignment="1">
      <alignment vertical="center"/>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20" fillId="15" borderId="20" xfId="0" applyFont="1" applyFill="1" applyBorder="1" applyAlignment="1">
      <alignment horizontal="left" vertical="center"/>
    </xf>
    <xf numFmtId="0" fontId="20" fillId="15" borderId="26" xfId="0" applyFont="1" applyFill="1" applyBorder="1" applyAlignment="1">
      <alignment horizontal="left" vertical="center"/>
    </xf>
    <xf numFmtId="0" fontId="20" fillId="15" borderId="31" xfId="0" applyFont="1" applyFill="1" applyBorder="1" applyAlignment="1">
      <alignment horizontal="left" vertical="center"/>
    </xf>
    <xf numFmtId="0" fontId="30" fillId="0" borderId="2" xfId="6" applyBorder="1" applyAlignment="1">
      <alignment horizontal="left" vertical="center" wrapText="1"/>
    </xf>
    <xf numFmtId="0" fontId="0" fillId="0" borderId="55" xfId="0" applyBorder="1" applyAlignment="1">
      <alignment horizontal="center" vertical="center"/>
    </xf>
    <xf numFmtId="0" fontId="0" fillId="0" borderId="73" xfId="0" applyBorder="1" applyAlignment="1">
      <alignment horizontal="center" vertical="center"/>
    </xf>
    <xf numFmtId="0" fontId="0" fillId="0" borderId="1" xfId="0" applyBorder="1" applyAlignment="1">
      <alignment horizontal="left" vertical="center" wrapText="1"/>
    </xf>
    <xf numFmtId="0" fontId="0" fillId="0" borderId="56" xfId="0"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2" fontId="0" fillId="0" borderId="55"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6" fillId="0" borderId="20"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37" xfId="0" applyFont="1" applyBorder="1" applyAlignment="1">
      <alignment horizontal="center" vertical="center" wrapText="1"/>
    </xf>
    <xf numFmtId="0" fontId="156" fillId="0" borderId="41" xfId="0" applyFont="1" applyBorder="1" applyAlignment="1">
      <alignment horizontal="center" vertical="center" wrapText="1"/>
    </xf>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40"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2" xfId="0" applyFont="1" applyBorder="1" applyAlignment="1">
      <alignment horizontal="center" vertical="center" wrapText="1"/>
    </xf>
    <xf numFmtId="0" fontId="0" fillId="0" borderId="1" xfId="0" applyBorder="1" applyAlignment="1">
      <alignment horizontal="center"/>
    </xf>
    <xf numFmtId="0" fontId="143" fillId="0" borderId="20" xfId="0" applyFont="1" applyBorder="1" applyAlignment="1">
      <alignment horizontal="center" vertical="center" wrapText="1"/>
    </xf>
    <xf numFmtId="0" fontId="143" fillId="0" borderId="26" xfId="0" applyFont="1" applyBorder="1" applyAlignment="1">
      <alignment horizontal="center" vertical="center" wrapText="1"/>
    </xf>
    <xf numFmtId="0" fontId="143" fillId="0" borderId="22" xfId="0" applyFont="1" applyBorder="1" applyAlignment="1">
      <alignment horizontal="center" vertical="center" wrapText="1"/>
    </xf>
    <xf numFmtId="0" fontId="162" fillId="0" borderId="20" xfId="0" applyFont="1" applyBorder="1" applyAlignment="1">
      <alignment horizontal="center" vertical="center" wrapText="1"/>
    </xf>
    <xf numFmtId="0" fontId="162" fillId="0" borderId="31" xfId="0" applyFont="1" applyBorder="1" applyAlignment="1">
      <alignment horizontal="center" vertical="center" wrapText="1"/>
    </xf>
    <xf numFmtId="0" fontId="143" fillId="0" borderId="40" xfId="0" applyFont="1" applyBorder="1" applyAlignment="1">
      <alignment horizontal="center" vertical="center" wrapText="1"/>
    </xf>
    <xf numFmtId="0" fontId="143" fillId="0" borderId="39" xfId="0" applyFont="1" applyBorder="1" applyAlignment="1">
      <alignment horizontal="center" vertical="center" wrapText="1"/>
    </xf>
    <xf numFmtId="0" fontId="162" fillId="0" borderId="29" xfId="0" applyFont="1" applyBorder="1" applyAlignment="1">
      <alignment horizontal="center" vertical="center" wrapText="1"/>
    </xf>
    <xf numFmtId="0" fontId="162" fillId="0" borderId="42" xfId="0" applyFont="1" applyBorder="1" applyAlignment="1">
      <alignment horizontal="center" vertical="center" wrapText="1"/>
    </xf>
    <xf numFmtId="0" fontId="143" fillId="0" borderId="24" xfId="0" applyFont="1" applyBorder="1" applyAlignment="1">
      <alignment horizontal="center" vertical="center" wrapText="1"/>
    </xf>
    <xf numFmtId="0" fontId="143" fillId="0" borderId="38" xfId="0" applyFont="1" applyBorder="1" applyAlignment="1">
      <alignment horizontal="center" vertical="center" wrapText="1"/>
    </xf>
    <xf numFmtId="0" fontId="143" fillId="0" borderId="25" xfId="0" applyFont="1" applyBorder="1" applyAlignment="1">
      <alignment horizontal="center" vertical="center" wrapText="1"/>
    </xf>
    <xf numFmtId="0" fontId="143" fillId="0" borderId="29" xfId="0" applyFont="1" applyBorder="1" applyAlignment="1">
      <alignment horizontal="center" vertical="center" wrapText="1"/>
    </xf>
    <xf numFmtId="0" fontId="143" fillId="0" borderId="42" xfId="0" applyFont="1" applyBorder="1" applyAlignment="1">
      <alignment horizontal="center" vertical="center" wrapText="1"/>
    </xf>
    <xf numFmtId="0" fontId="143" fillId="0" borderId="3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0" fillId="0" borderId="0" xfId="0" applyFont="1" applyAlignment="1">
      <alignment horizontal="justify" vertical="center" wrapText="1"/>
    </xf>
    <xf numFmtId="0" fontId="67" fillId="0" borderId="0" xfId="0" applyFont="1" applyAlignment="1">
      <alignment vertical="center" wrapText="1"/>
    </xf>
    <xf numFmtId="0" fontId="67" fillId="0" borderId="16" xfId="0" applyFont="1" applyBorder="1" applyAlignment="1">
      <alignment vertical="center" wrapText="1"/>
    </xf>
    <xf numFmtId="0" fontId="143" fillId="10" borderId="43" xfId="0" applyFont="1" applyFill="1" applyBorder="1" applyAlignment="1">
      <alignment horizontal="center" vertical="center" wrapText="1"/>
    </xf>
    <xf numFmtId="0" fontId="143" fillId="0" borderId="43"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42" xfId="0" applyFont="1" applyFill="1" applyBorder="1" applyAlignment="1">
      <alignment horizontal="center" vertical="center" wrapText="1"/>
    </xf>
    <xf numFmtId="0" fontId="164" fillId="19" borderId="20" xfId="0" applyFont="1" applyFill="1" applyBorder="1" applyAlignment="1">
      <alignment horizontal="center" vertical="center" wrapText="1"/>
    </xf>
    <xf numFmtId="0" fontId="164" fillId="19" borderId="22" xfId="0" applyFont="1" applyFill="1" applyBorder="1" applyAlignment="1">
      <alignment horizontal="center" vertical="center" wrapText="1"/>
    </xf>
    <xf numFmtId="0" fontId="170" fillId="0" borderId="20" xfId="0" applyFont="1" applyBorder="1" applyAlignment="1">
      <alignment horizontal="center" vertical="center"/>
    </xf>
    <xf numFmtId="0" fontId="170" fillId="0" borderId="22" xfId="0" applyFont="1" applyBorder="1" applyAlignment="1">
      <alignment horizontal="center" vertical="center"/>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67" fillId="0" borderId="35" xfId="0" applyFont="1" applyBorder="1"/>
    <xf numFmtId="0" fontId="143" fillId="0" borderId="16" xfId="0" applyFont="1" applyBorder="1" applyAlignment="1">
      <alignment horizontal="center" vertical="center" wrapText="1"/>
    </xf>
    <xf numFmtId="0" fontId="143" fillId="0" borderId="28" xfId="0" applyFont="1" applyBorder="1" applyAlignment="1">
      <alignment horizontal="center" vertical="center" wrapText="1"/>
    </xf>
    <xf numFmtId="0" fontId="143" fillId="0" borderId="44" xfId="0" applyFont="1" applyBorder="1" applyAlignment="1">
      <alignment horizontal="center" vertical="center" wrapText="1"/>
    </xf>
    <xf numFmtId="0" fontId="143" fillId="0" borderId="33" xfId="0" applyFont="1" applyBorder="1" applyAlignment="1">
      <alignment horizontal="center" vertical="center" wrapText="1"/>
    </xf>
    <xf numFmtId="0" fontId="143" fillId="0" borderId="29" xfId="0" applyFont="1" applyBorder="1" applyAlignment="1">
      <alignment horizontal="center" vertical="top" wrapText="1"/>
    </xf>
    <xf numFmtId="0" fontId="143" fillId="0" borderId="43" xfId="0" applyFont="1" applyBorder="1" applyAlignment="1">
      <alignment horizontal="center" vertical="top" wrapText="1"/>
    </xf>
    <xf numFmtId="0" fontId="143" fillId="0" borderId="32" xfId="0" applyFont="1" applyBorder="1" applyAlignment="1">
      <alignment horizontal="center" vertical="top" wrapText="1"/>
    </xf>
    <xf numFmtId="0" fontId="143" fillId="0" borderId="43" xfId="0" applyFont="1" applyBorder="1" applyAlignment="1">
      <alignment vertical="center" wrapText="1"/>
    </xf>
    <xf numFmtId="0" fontId="143"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43"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3" fillId="0" borderId="20" xfId="0" applyFont="1" applyBorder="1" applyAlignment="1">
      <alignment vertical="center" wrapText="1"/>
    </xf>
    <xf numFmtId="0" fontId="143" fillId="0" borderId="22" xfId="0" applyFont="1" applyBorder="1" applyAlignment="1">
      <alignment vertical="center" wrapText="1"/>
    </xf>
    <xf numFmtId="0" fontId="67" fillId="0" borderId="0" xfId="0" applyFont="1"/>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6" xfId="0" applyFont="1" applyBorder="1" applyAlignment="1">
      <alignment vertical="center" wrapText="1"/>
    </xf>
    <xf numFmtId="0" fontId="156" fillId="20" borderId="20" xfId="0" applyFont="1" applyFill="1" applyBorder="1" applyAlignment="1">
      <alignment vertical="center" wrapText="1"/>
    </xf>
    <xf numFmtId="0" fontId="156" fillId="20" borderId="22" xfId="0" applyFont="1" applyFill="1" applyBorder="1" applyAlignment="1">
      <alignment vertical="center" wrapText="1"/>
    </xf>
    <xf numFmtId="0" fontId="156" fillId="20" borderId="26" xfId="0" applyFont="1" applyFill="1" applyBorder="1" applyAlignment="1">
      <alignment vertical="center" wrapText="1"/>
    </xf>
    <xf numFmtId="0" fontId="156" fillId="0" borderId="22"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30" fillId="0" borderId="12" xfId="6" applyBorder="1" applyAlignment="1">
      <alignment horizontal="left" vertical="center" wrapText="1"/>
    </xf>
    <xf numFmtId="0" fontId="30" fillId="0" borderId="5" xfId="6" applyBorder="1" applyAlignment="1">
      <alignment horizontal="left" vertical="center" wrapText="1"/>
    </xf>
    <xf numFmtId="0" fontId="30" fillId="0" borderId="6" xfId="6" applyBorder="1" applyAlignment="1">
      <alignment horizontal="left" vertical="center" wrapText="1"/>
    </xf>
    <xf numFmtId="0" fontId="45" fillId="0" borderId="0" xfId="0" applyFont="1" applyFill="1" applyAlignment="1">
      <alignment vertical="center" wrapText="1"/>
    </xf>
    <xf numFmtId="0" fontId="159" fillId="0" borderId="0" xfId="0" applyFont="1" applyAlignment="1">
      <alignment vertical="center"/>
    </xf>
    <xf numFmtId="0" fontId="35"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20" fillId="0" borderId="3"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3" fillId="10" borderId="7"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Fill="1" applyAlignment="1">
      <alignment wrapText="1"/>
    </xf>
    <xf numFmtId="0" fontId="179" fillId="0" borderId="0" xfId="0" applyFont="1" applyAlignment="1">
      <alignment wrapText="1"/>
    </xf>
    <xf numFmtId="0" fontId="179" fillId="0" borderId="0" xfId="0" applyFont="1" applyAlignment="1"/>
    <xf numFmtId="0" fontId="119" fillId="0" borderId="0" xfId="0" applyFont="1" applyFill="1" applyAlignment="1">
      <alignment vertical="center" wrapText="1"/>
    </xf>
    <xf numFmtId="0" fontId="119" fillId="0" borderId="0" xfId="0" applyFont="1" applyFill="1" applyBorder="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3" fillId="10" borderId="13" xfId="0" applyFont="1" applyFill="1" applyBorder="1" applyAlignment="1">
      <alignment horizontal="center" vertical="center" wrapText="1"/>
    </xf>
    <xf numFmtId="0" fontId="143"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4" fillId="0" borderId="13"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81" fillId="0" borderId="13" xfId="0" applyFont="1" applyFill="1" applyBorder="1" applyAlignment="1">
      <alignment horizontal="center" vertical="center" wrapText="1"/>
    </xf>
    <xf numFmtId="0" fontId="81" fillId="0" borderId="14"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0" borderId="8"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0" fillId="0" borderId="7" xfId="6" applyBorder="1"/>
    <xf numFmtId="0" fontId="30" fillId="0" borderId="3" xfId="6" applyBorder="1"/>
    <xf numFmtId="0" fontId="30" fillId="0" borderId="8" xfId="6" applyBorder="1"/>
    <xf numFmtId="0" fontId="0" fillId="0" borderId="1" xfId="0" applyFill="1" applyBorder="1" applyAlignment="1">
      <alignment horizont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20" fillId="0" borderId="13" xfId="0" applyFont="1" applyFill="1" applyBorder="1" applyAlignment="1">
      <alignment horizontal="center" wrapText="1"/>
    </xf>
    <xf numFmtId="0" fontId="20" fillId="0" borderId="14" xfId="0" applyFont="1" applyFill="1" applyBorder="1" applyAlignment="1">
      <alignment horizontal="center" wrapText="1"/>
    </xf>
    <xf numFmtId="0" fontId="181" fillId="0" borderId="0" xfId="2" applyFont="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37" fillId="0" borderId="0" xfId="0" applyFont="1" applyBorder="1" applyAlignment="1">
      <alignment vertical="center" wrapText="1"/>
    </xf>
    <xf numFmtId="0" fontId="10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81" fillId="0" borderId="0" xfId="0" applyFont="1" applyAlignment="1">
      <alignment wrapText="1"/>
    </xf>
    <xf numFmtId="0" fontId="8" fillId="0" borderId="1" xfId="0" applyFont="1" applyBorder="1" applyAlignment="1">
      <alignment horizontal="center" vertical="center"/>
    </xf>
    <xf numFmtId="0" fontId="3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109" fillId="0" borderId="1" xfId="0" applyFont="1" applyBorder="1" applyAlignment="1">
      <alignment vertical="center" wrapText="1"/>
    </xf>
    <xf numFmtId="0" fontId="131" fillId="0" borderId="7" xfId="0" applyFont="1" applyBorder="1" applyAlignment="1">
      <alignment horizontal="left" vertical="center" wrapText="1" indent="7"/>
    </xf>
    <xf numFmtId="0" fontId="131" fillId="0" borderId="8" xfId="0" applyFont="1" applyBorder="1" applyAlignment="1">
      <alignment horizontal="left" vertical="center" wrapText="1" indent="7"/>
    </xf>
    <xf numFmtId="0" fontId="149" fillId="0" borderId="0" xfId="0" applyFont="1" applyAlignment="1">
      <alignment wrapText="1"/>
    </xf>
    <xf numFmtId="0" fontId="0" fillId="0" borderId="0" xfId="0" applyFill="1" applyBorder="1" applyAlignment="1">
      <alignment horizontal="left" vertical="center" wrapTex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35" fillId="0" borderId="0" xfId="0" applyFont="1" applyFill="1" applyAlignment="1">
      <alignment horizontal="left"/>
    </xf>
    <xf numFmtId="0" fontId="36" fillId="0" borderId="0" xfId="0" applyFont="1" applyFill="1" applyAlignment="1">
      <alignment horizontal="left"/>
    </xf>
    <xf numFmtId="0" fontId="23" fillId="0" borderId="1" xfId="0" applyFont="1" applyFill="1" applyBorder="1" applyAlignment="1">
      <alignment horizontal="center"/>
    </xf>
    <xf numFmtId="0" fontId="23" fillId="0" borderId="7" xfId="0" applyFont="1" applyFill="1" applyBorder="1" applyAlignment="1">
      <alignment horizontal="center"/>
    </xf>
    <xf numFmtId="0" fontId="23" fillId="0" borderId="3" xfId="0" applyFont="1" applyFill="1" applyBorder="1" applyAlignment="1">
      <alignment horizontal="center"/>
    </xf>
    <xf numFmtId="0" fontId="23" fillId="0" borderId="8" xfId="0" applyFont="1" applyFill="1" applyBorder="1" applyAlignment="1">
      <alignment horizontal="center"/>
    </xf>
    <xf numFmtId="0" fontId="23" fillId="0" borderId="13" xfId="0" applyFont="1" applyFill="1" applyBorder="1" applyAlignment="1">
      <alignment horizontal="center"/>
    </xf>
    <xf numFmtId="0" fontId="23" fillId="0" borderId="15" xfId="0" applyFont="1" applyFill="1" applyBorder="1" applyAlignment="1">
      <alignment horizontal="center" vertical="center"/>
    </xf>
    <xf numFmtId="0" fontId="23" fillId="0" borderId="9" xfId="0" applyFont="1" applyFill="1" applyBorder="1" applyAlignment="1">
      <alignment horizontal="center"/>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 xfId="0" applyFont="1" applyFill="1" applyBorder="1" applyAlignment="1">
      <alignment horizontal="left"/>
    </xf>
    <xf numFmtId="0" fontId="23" fillId="0" borderId="1" xfId="0" applyFont="1" applyFill="1" applyBorder="1" applyAlignment="1">
      <alignment horizontal="center" wrapText="1"/>
    </xf>
    <xf numFmtId="0" fontId="33" fillId="0" borderId="1" xfId="0" applyFont="1" applyFill="1" applyBorder="1" applyAlignment="1">
      <alignment horizontal="left"/>
    </xf>
    <xf numFmtId="0" fontId="23" fillId="0" borderId="1" xfId="0" applyFont="1" applyFill="1" applyBorder="1" applyAlignment="1">
      <alignment horizontal="left" indent="1"/>
    </xf>
    <xf numFmtId="0" fontId="149" fillId="0" borderId="0" xfId="0" applyFont="1" applyAlignment="1">
      <alignment horizontal="left" vertical="center" wrapText="1"/>
    </xf>
    <xf numFmtId="0" fontId="82" fillId="0" borderId="7" xfId="0" applyFont="1" applyBorder="1" applyAlignment="1">
      <alignment horizontal="justify" vertical="center" wrapText="1"/>
    </xf>
    <xf numFmtId="0" fontId="82" fillId="0" borderId="8" xfId="0" applyFont="1" applyBorder="1" applyAlignment="1">
      <alignment horizontal="justify" vertical="center" wrapText="1"/>
    </xf>
    <xf numFmtId="0" fontId="82" fillId="0" borderId="3" xfId="0" applyFont="1" applyBorder="1" applyAlignment="1">
      <alignment horizontal="justify" vertical="center" wrapText="1"/>
    </xf>
    <xf numFmtId="0" fontId="113" fillId="10" borderId="4" xfId="0" applyFont="1" applyFill="1" applyBorder="1" applyAlignment="1">
      <alignment vertical="center" wrapText="1"/>
    </xf>
    <xf numFmtId="0" fontId="113" fillId="10" borderId="15" xfId="0" applyFont="1" applyFill="1" applyBorder="1" applyAlignment="1">
      <alignment vertical="center" wrapText="1"/>
    </xf>
    <xf numFmtId="0" fontId="113" fillId="10" borderId="6" xfId="0" applyFont="1" applyFill="1" applyBorder="1" applyAlignment="1">
      <alignment vertical="center" wrapText="1"/>
    </xf>
    <xf numFmtId="0" fontId="113" fillId="10" borderId="14" xfId="0" applyFont="1" applyFill="1" applyBorder="1" applyAlignment="1">
      <alignment vertical="center" wrapText="1"/>
    </xf>
    <xf numFmtId="0" fontId="37" fillId="0" borderId="4" xfId="0" applyFont="1" applyBorder="1" applyAlignment="1">
      <alignment vertical="center" wrapText="1"/>
    </xf>
    <xf numFmtId="0" fontId="37" fillId="0" borderId="15" xfId="0" applyFont="1" applyBorder="1" applyAlignment="1">
      <alignment vertical="center" wrapText="1"/>
    </xf>
    <xf numFmtId="0" fontId="37" fillId="0" borderId="6" xfId="0" applyFont="1" applyBorder="1" applyAlignment="1">
      <alignment vertical="center" wrapText="1"/>
    </xf>
    <xf numFmtId="0" fontId="37" fillId="0" borderId="14" xfId="0" applyFont="1" applyBorder="1" applyAlignment="1">
      <alignment vertical="center" wrapText="1"/>
    </xf>
    <xf numFmtId="0" fontId="131" fillId="9" borderId="1" xfId="0" applyFont="1" applyFill="1" applyBorder="1" applyAlignment="1">
      <alignment vertical="center" wrapText="1"/>
    </xf>
    <xf numFmtId="0" fontId="0" fillId="0" borderId="0" xfId="0" applyAlignment="1">
      <alignment horizontal="justify" vertical="top" wrapText="1"/>
    </xf>
    <xf numFmtId="0" fontId="44" fillId="0" borderId="0" xfId="0" applyFont="1" applyAlignment="1">
      <alignment vertical="top" wrapText="1"/>
    </xf>
    <xf numFmtId="0" fontId="20" fillId="5" borderId="1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3"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3" fillId="0" borderId="3" xfId="0" applyFont="1" applyBorder="1" applyAlignment="1">
      <alignment horizontal="left" vertical="center"/>
    </xf>
    <xf numFmtId="0" fontId="23" fillId="0" borderId="10" xfId="0" applyFont="1" applyBorder="1" applyAlignment="1">
      <alignment horizontal="center" vertical="center"/>
    </xf>
    <xf numFmtId="0" fontId="23" fillId="0" borderId="5" xfId="0" applyFont="1" applyBorder="1" applyAlignment="1">
      <alignment horizontal="center" vertical="center"/>
    </xf>
    <xf numFmtId="0" fontId="23" fillId="0" borderId="10" xfId="0" applyFont="1" applyBorder="1" applyAlignment="1">
      <alignment horizontal="left"/>
    </xf>
    <xf numFmtId="0" fontId="23" fillId="0" borderId="5" xfId="0" applyFont="1" applyBorder="1" applyAlignment="1">
      <alignment horizontal="left" wrapText="1"/>
    </xf>
    <xf numFmtId="0" fontId="23" fillId="0" borderId="3" xfId="0" applyFont="1" applyBorder="1" applyAlignment="1">
      <alignment horizontal="left" vertical="center" wrapText="1"/>
    </xf>
    <xf numFmtId="0" fontId="23" fillId="0" borderId="0" xfId="0" applyFont="1" applyBorder="1" applyAlignment="1">
      <alignment horizontal="center" vertical="center"/>
    </xf>
    <xf numFmtId="0" fontId="23" fillId="0" borderId="10" xfId="0" applyFont="1" applyBorder="1" applyAlignment="1">
      <alignment horizontal="left" wrapText="1"/>
    </xf>
    <xf numFmtId="0" fontId="23" fillId="0" borderId="0" xfId="0" applyFont="1" applyBorder="1" applyAlignment="1">
      <alignment horizontal="left" wrapText="1"/>
    </xf>
    <xf numFmtId="0" fontId="23" fillId="0" borderId="3" xfId="0" applyFont="1" applyBorder="1" applyAlignment="1">
      <alignment horizontal="left" wrapText="1"/>
    </xf>
    <xf numFmtId="0" fontId="23" fillId="0" borderId="0" xfId="0" applyFont="1" applyAlignment="1">
      <alignment horizontal="left" vertical="center" wrapText="1"/>
    </xf>
    <xf numFmtId="0" fontId="23" fillId="0" borderId="0" xfId="0" applyFont="1" applyBorder="1" applyAlignment="1">
      <alignment horizontal="left"/>
    </xf>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left" wrapText="1"/>
    </xf>
    <xf numFmtId="0" fontId="23" fillId="0" borderId="5" xfId="0" applyFont="1" applyFill="1" applyBorder="1" applyAlignment="1">
      <alignment horizontal="left"/>
    </xf>
    <xf numFmtId="0" fontId="23" fillId="0" borderId="5" xfId="0" applyFont="1" applyBorder="1" applyAlignment="1">
      <alignment horizontal="left"/>
    </xf>
    <xf numFmtId="0" fontId="23" fillId="0" borderId="0" xfId="0" applyFont="1" applyFill="1" applyAlignment="1">
      <alignment horizontal="left"/>
    </xf>
    <xf numFmtId="0" fontId="23" fillId="0" borderId="1" xfId="0" applyFont="1" applyBorder="1" applyAlignment="1">
      <alignment horizontal="left"/>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 xfId="0" applyFont="1" applyFill="1" applyBorder="1" applyAlignment="1">
      <alignment horizontal="left" vertical="center" wrapText="1"/>
    </xf>
    <xf numFmtId="0" fontId="23" fillId="0" borderId="7" xfId="0" applyFont="1" applyBorder="1" applyAlignment="1">
      <alignment horizontal="left" vertical="center" wrapText="1" indent="2"/>
    </xf>
    <xf numFmtId="0" fontId="23" fillId="0" borderId="8" xfId="0" applyFont="1" applyBorder="1" applyAlignment="1">
      <alignment horizontal="left" vertical="center" wrapText="1" indent="2"/>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6" borderId="7"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0" borderId="7" xfId="0" applyFont="1" applyBorder="1" applyAlignment="1">
      <alignment horizontal="left"/>
    </xf>
    <xf numFmtId="0" fontId="23" fillId="0" borderId="3" xfId="0" applyFont="1" applyBorder="1" applyAlignment="1">
      <alignment horizontal="left"/>
    </xf>
    <xf numFmtId="0" fontId="138" fillId="6" borderId="48" xfId="14" applyFont="1" applyFill="1" applyBorder="1" applyAlignment="1">
      <alignment horizontal="center" vertical="center"/>
    </xf>
    <xf numFmtId="0" fontId="138" fillId="6" borderId="49" xfId="14" applyFont="1" applyFill="1" applyBorder="1" applyAlignment="1">
      <alignment horizontal="center" vertical="center"/>
    </xf>
    <xf numFmtId="0" fontId="138" fillId="6" borderId="50" xfId="14" applyFont="1" applyFill="1" applyBorder="1" applyAlignment="1">
      <alignment horizontal="center" vertical="center"/>
    </xf>
    <xf numFmtId="0" fontId="138" fillId="6" borderId="51" xfId="14" applyFont="1" applyFill="1" applyBorder="1" applyAlignment="1">
      <alignment horizontal="center" vertical="center"/>
    </xf>
    <xf numFmtId="0" fontId="138" fillId="6" borderId="52" xfId="14" applyFont="1" applyFill="1" applyBorder="1" applyAlignment="1">
      <alignment horizontal="center" vertical="center"/>
    </xf>
    <xf numFmtId="0" fontId="138" fillId="6" borderId="53" xfId="14" applyFont="1" applyFill="1" applyBorder="1" applyAlignment="1">
      <alignment horizontal="center" vertical="center"/>
    </xf>
    <xf numFmtId="0" fontId="33" fillId="0" borderId="9" xfId="3" applyFont="1" applyFill="1" applyBorder="1" applyAlignment="1" applyProtection="1">
      <alignment horizontal="center" vertical="center" wrapText="1"/>
    </xf>
    <xf numFmtId="0" fontId="33" fillId="0" borderId="11" xfId="3" applyFont="1" applyFill="1" applyBorder="1" applyAlignment="1" applyProtection="1">
      <alignment horizontal="center" vertical="center" wrapText="1"/>
    </xf>
    <xf numFmtId="0" fontId="20" fillId="0" borderId="9" xfId="3" applyFont="1" applyFill="1" applyBorder="1" applyAlignment="1" applyProtection="1">
      <alignment horizontal="center" vertical="center" wrapText="1"/>
    </xf>
    <xf numFmtId="0" fontId="20" fillId="0" borderId="11" xfId="3" applyFont="1" applyFill="1" applyBorder="1" applyAlignment="1" applyProtection="1">
      <alignment horizontal="center" vertical="center" wrapText="1"/>
    </xf>
    <xf numFmtId="0" fontId="33" fillId="0" borderId="2" xfId="3" applyFont="1" applyFill="1" applyBorder="1" applyAlignment="1" applyProtection="1">
      <alignment horizontal="center" vertical="center" wrapText="1"/>
    </xf>
    <xf numFmtId="0" fontId="33" fillId="0" borderId="4" xfId="3"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wrapText="1"/>
    </xf>
    <xf numFmtId="0" fontId="23" fillId="0" borderId="8"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9" xfId="15" applyFont="1" applyFill="1" applyBorder="1" applyAlignment="1">
      <alignment horizontal="center" vertical="center" wrapText="1"/>
    </xf>
    <xf numFmtId="0" fontId="23" fillId="0" borderId="11" xfId="15" applyFont="1" applyFill="1" applyBorder="1" applyAlignment="1">
      <alignment horizontal="center" vertical="center" wrapText="1"/>
    </xf>
    <xf numFmtId="0" fontId="23" fillId="0" borderId="2" xfId="15" applyFont="1" applyFill="1" applyBorder="1" applyAlignment="1">
      <alignment horizontal="center" vertical="center" wrapText="1"/>
    </xf>
    <xf numFmtId="0" fontId="23" fillId="0" borderId="4" xfId="15" applyFont="1" applyFill="1" applyBorder="1" applyAlignment="1">
      <alignment horizontal="center" vertical="center" wrapText="1"/>
    </xf>
    <xf numFmtId="0" fontId="23" fillId="0" borderId="12" xfId="15" applyFont="1" applyFill="1" applyBorder="1" applyAlignment="1">
      <alignment horizontal="center" vertical="center" wrapText="1"/>
    </xf>
    <xf numFmtId="0" fontId="23" fillId="0" borderId="6" xfId="15" applyFont="1" applyFill="1" applyBorder="1" applyAlignment="1">
      <alignment horizontal="center" vertical="center" wrapText="1"/>
    </xf>
    <xf numFmtId="0" fontId="23" fillId="0" borderId="7" xfId="15" applyFont="1" applyFill="1" applyBorder="1" applyAlignment="1">
      <alignment horizontal="center" vertical="center" wrapText="1"/>
    </xf>
    <xf numFmtId="0" fontId="23" fillId="0" borderId="8" xfId="15" applyFont="1" applyFill="1" applyBorder="1" applyAlignment="1">
      <alignment horizontal="center" vertical="center" wrapText="1"/>
    </xf>
    <xf numFmtId="0" fontId="23" fillId="0" borderId="3" xfId="15" applyFont="1" applyFill="1" applyBorder="1" applyAlignment="1">
      <alignment horizontal="center" vertical="center" wrapText="1"/>
    </xf>
    <xf numFmtId="0" fontId="11" fillId="0" borderId="0" xfId="0" applyFont="1" applyAlignment="1">
      <alignment wrapText="1"/>
    </xf>
    <xf numFmtId="0" fontId="11" fillId="0" borderId="0" xfId="0" applyFont="1" applyAlignment="1">
      <alignment vertical="top" wrapText="1"/>
    </xf>
    <xf numFmtId="0" fontId="0" fillId="0" borderId="0" xfId="0" applyAlignment="1">
      <alignment vertical="top" wrapText="1"/>
    </xf>
    <xf numFmtId="0" fontId="30" fillId="0" borderId="7" xfId="6" applyBorder="1" applyAlignment="1">
      <alignment vertical="center" wrapText="1"/>
    </xf>
    <xf numFmtId="0" fontId="30"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4" fillId="0" borderId="0" xfId="0" applyFont="1" applyBorder="1" applyAlignment="1">
      <alignment horizontal="left" vertical="center" wrapText="1"/>
    </xf>
    <xf numFmtId="0" fontId="31" fillId="0" borderId="0" xfId="0" applyFont="1" applyBorder="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left" wrapText="1"/>
    </xf>
    <xf numFmtId="0" fontId="131" fillId="0" borderId="1" xfId="0" applyFont="1" applyBorder="1" applyAlignment="1">
      <alignment horizontal="center" vertical="center" wrapText="1"/>
    </xf>
    <xf numFmtId="0" fontId="131" fillId="0" borderId="1" xfId="0" applyFont="1" applyBorder="1" applyAlignment="1"/>
  </cellXfs>
  <cellStyles count="22">
    <cellStyle name="=C:\WINNT35\SYSTEM32\COMMAND.COM" xfId="3" xr:uid="{00000000-0005-0000-0000-000000000000}"/>
    <cellStyle name="Comm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link" xfId="6" builtinId="8"/>
    <cellStyle name="Hypertextový odkaz 2" xfId="13" xr:uid="{00000000-0005-0000-0000-000006000000}"/>
    <cellStyle name="Normal" xfId="0" builtinId="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2" xfId="12" xr:uid="{00000000-0005-0000-0000-00000E000000}"/>
    <cellStyle name="Normální 3" xfId="19" xr:uid="{00000000-0005-0000-0000-00000F000000}"/>
    <cellStyle name="Normální 5" xfId="21" xr:uid="{FF38EE55-7BD6-4995-B332-4F9670C46A3F}"/>
    <cellStyle name="optionalExposure" xfId="5" xr:uid="{00000000-0005-0000-0000-000010000000}"/>
    <cellStyle name="Percent" xfId="18" builtinId="5"/>
    <cellStyle name="Procenta 2" xfId="16" xr:uid="{00000000-0005-0000-0000-000012000000}"/>
    <cellStyle name="Standard 3" xfId="17" xr:uid="{00000000-0005-0000-0000-000013000000}"/>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1323975</xdr:colOff>
      <xdr:row>10</xdr:row>
      <xdr:rowOff>161925</xdr:rowOff>
    </xdr:from>
    <xdr:ext cx="184731" cy="264560"/>
    <xdr:sp macro="" textlink="">
      <xdr:nvSpPr>
        <xdr:cNvPr id="4" name="TextBox 3">
          <a:extLst>
            <a:ext uri="{FF2B5EF4-FFF2-40B4-BE49-F238E27FC236}">
              <a16:creationId xmlns:a16="http://schemas.microsoft.com/office/drawing/2014/main" id="{917B34B4-D043-47E6-A899-AFDD6F94C00F}"/>
            </a:ext>
          </a:extLst>
        </xdr:cNvPr>
        <xdr:cNvSpPr txBox="1"/>
      </xdr:nvSpPr>
      <xdr:spPr>
        <a:xfrm>
          <a:off x="2156460" y="65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nance\_Reporting_2024\Vyk_2024\&#218;daje%20ke%20zve&#345;ejn&#283;n&#237;\Data%20na%20web\4Q%202024\podklady%20MPO\Q%20info_MPO_support_p&#345;&#237;prava_122024.xlsx" TargetMode="External"/><Relationship Id="rId1" Type="http://schemas.openxmlformats.org/officeDocument/2006/relationships/externalLinkPath" Target="podklady%20MPO/Q%20info_MPO_support_p&#345;&#237;prava_12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Finance\_Reporting_2024\Vyk_2024\Wien_MontRep\2412\GRPR\T-AT1%20DEALS\Tier2_AT1%20deals_RBCZ%2012-2024_v2.xlsx" TargetMode="External"/><Relationship Id="rId1" Type="http://schemas.openxmlformats.org/officeDocument/2006/relationships/externalLinkPath" Target="/Finance/_Reporting_2024/Vyk_2024/Wien_MontRep/2412/GRPR/T-AT1%20DEALS/Tier2_AT1%20deals_RBCZ%2012-2024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 OV1"/>
      <sheetName val="MAPA_1"/>
      <sheetName val="data 250"/>
      <sheetName val="EU KM1"/>
      <sheetName val="MAPA_2"/>
      <sheetName val="EU OVC"/>
      <sheetName val="EU PV1"/>
      <sheetName val="EU CC1"/>
      <sheetName val="EU CC1_MAPA"/>
      <sheetName val="EU CCA  "/>
      <sheetName val="EU CC2 "/>
      <sheetName val="EU CCyB1"/>
      <sheetName val="EU CCyB2"/>
      <sheetName val="EU LR1 – LRSum"/>
      <sheetName val="RevREPO"/>
      <sheetName val="EU LR2 – LRCom"/>
      <sheetName val="EU LR3 – LRSpl"/>
      <sheetName val="EU LRA"/>
      <sheetName val="EU CR4"/>
      <sheetName val="EU CR5"/>
      <sheetName val="EU CR7"/>
      <sheetName val="EU CR7-A"/>
      <sheetName val="EU CR8"/>
      <sheetName val="EU CR10 "/>
      <sheetName val="EU CCR1"/>
      <sheetName val="EU CCR2"/>
      <sheetName val="EU CCR3"/>
      <sheetName val="EU CCR5"/>
      <sheetName val="EU SECA"/>
      <sheetName val="EU SEC1"/>
      <sheetName val="EU SEC2"/>
      <sheetName val="EU SEC3"/>
      <sheetName val="EU SEC4"/>
      <sheetName val="EU SEC5"/>
      <sheetName val="EU MRA"/>
      <sheetName val="EU MR1"/>
      <sheetName val="EU ORA"/>
      <sheetName val="EU OR1"/>
    </sheetNames>
    <sheetDataSet>
      <sheetData sheetId="0"/>
      <sheetData sheetId="1"/>
      <sheetData sheetId="2"/>
      <sheetData sheetId="3"/>
      <sheetData sheetId="4"/>
      <sheetData sheetId="5"/>
      <sheetData sheetId="6"/>
      <sheetData sheetId="7"/>
      <sheetData sheetId="8"/>
      <sheetData sheetId="9"/>
      <sheetData sheetId="10">
        <row r="33">
          <cell r="D33">
            <v>15460800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2_AT1"/>
      <sheetName val="List1"/>
    </sheetNames>
    <sheetDataSet>
      <sheetData sheetId="0">
        <row r="3">
          <cell r="F3">
            <v>1934450000</v>
          </cell>
        </row>
        <row r="4">
          <cell r="F4">
            <v>680904000</v>
          </cell>
        </row>
        <row r="5">
          <cell r="F5">
            <v>767250000</v>
          </cell>
        </row>
        <row r="6">
          <cell r="F6">
            <v>786600000</v>
          </cell>
        </row>
        <row r="7">
          <cell r="F7">
            <v>661700000</v>
          </cell>
        </row>
        <row r="8">
          <cell r="F8">
            <v>629625000</v>
          </cell>
        </row>
        <row r="9">
          <cell r="F9">
            <v>1888875000</v>
          </cell>
        </row>
        <row r="10">
          <cell r="F10">
            <v>188887500</v>
          </cell>
        </row>
        <row r="11">
          <cell r="F11">
            <v>566662500</v>
          </cell>
        </row>
        <row r="12">
          <cell r="F12">
            <v>201480000</v>
          </cell>
        </row>
        <row r="13">
          <cell r="F13">
            <v>604440000</v>
          </cell>
        </row>
        <row r="14">
          <cell r="F14">
            <v>75555000</v>
          </cell>
        </row>
        <row r="15">
          <cell r="F15">
            <v>226665000</v>
          </cell>
        </row>
        <row r="16">
          <cell r="F16">
            <v>2518500000</v>
          </cell>
        </row>
        <row r="17">
          <cell r="F17">
            <v>300000000</v>
          </cell>
        </row>
        <row r="18">
          <cell r="F18">
            <v>300000000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D61"/>
  <sheetViews>
    <sheetView workbookViewId="0">
      <selection activeCell="F22" sqref="F22"/>
    </sheetView>
  </sheetViews>
  <sheetFormatPr defaultRowHeight="15" x14ac:dyDescent="0.25"/>
  <cols>
    <col min="2" max="2" width="12" customWidth="1"/>
    <col min="3" max="3" width="112.28515625" customWidth="1"/>
  </cols>
  <sheetData>
    <row r="1" spans="2:3" x14ac:dyDescent="0.25">
      <c r="B1" s="645"/>
    </row>
    <row r="2" spans="2:3" ht="30" x14ac:dyDescent="0.25">
      <c r="B2" s="648" t="s">
        <v>1885</v>
      </c>
      <c r="C2" s="1020" t="s">
        <v>2102</v>
      </c>
    </row>
    <row r="3" spans="2:3" x14ac:dyDescent="0.25">
      <c r="B3" s="648"/>
      <c r="C3" s="643" t="s">
        <v>2103</v>
      </c>
    </row>
    <row r="4" spans="2:3" x14ac:dyDescent="0.25">
      <c r="B4" s="645"/>
      <c r="C4" s="643" t="s">
        <v>2104</v>
      </c>
    </row>
    <row r="5" spans="2:3" x14ac:dyDescent="0.25">
      <c r="B5" s="645"/>
      <c r="C5" s="643" t="s">
        <v>2105</v>
      </c>
    </row>
    <row r="6" spans="2:3" x14ac:dyDescent="0.25">
      <c r="B6" s="645"/>
      <c r="C6" s="643" t="s">
        <v>2112</v>
      </c>
    </row>
    <row r="7" spans="2:3" ht="30" x14ac:dyDescent="0.25">
      <c r="B7" s="645"/>
      <c r="C7" s="643" t="s">
        <v>2038</v>
      </c>
    </row>
    <row r="8" spans="2:3" ht="65.45" customHeight="1" x14ac:dyDescent="0.25">
      <c r="B8" s="645"/>
      <c r="C8" s="963" t="s">
        <v>2115</v>
      </c>
    </row>
    <row r="9" spans="2:3" x14ac:dyDescent="0.25">
      <c r="B9" s="645"/>
      <c r="C9" s="989" t="s">
        <v>2117</v>
      </c>
    </row>
    <row r="10" spans="2:3" ht="60.6" customHeight="1" x14ac:dyDescent="0.25">
      <c r="C10" s="963" t="s">
        <v>2034</v>
      </c>
    </row>
    <row r="11" spans="2:3" ht="24" customHeight="1" x14ac:dyDescent="0.25">
      <c r="C11" s="681" t="s">
        <v>2035</v>
      </c>
    </row>
    <row r="12" spans="2:3" ht="77.45" customHeight="1" x14ac:dyDescent="0.25">
      <c r="C12" s="963" t="s">
        <v>2118</v>
      </c>
    </row>
    <row r="13" spans="2:3" ht="12.6" customHeight="1" x14ac:dyDescent="0.25">
      <c r="C13" s="989" t="s">
        <v>2088</v>
      </c>
    </row>
    <row r="14" spans="2:3" ht="16.149999999999999" customHeight="1" x14ac:dyDescent="0.25">
      <c r="C14" s="989" t="s">
        <v>2089</v>
      </c>
    </row>
    <row r="15" spans="2:3" ht="180.6" customHeight="1" x14ac:dyDescent="0.25">
      <c r="C15" s="963" t="s">
        <v>2116</v>
      </c>
    </row>
    <row r="16" spans="2:3" ht="14.45" customHeight="1" x14ac:dyDescent="0.25">
      <c r="C16" s="989" t="s">
        <v>2091</v>
      </c>
    </row>
    <row r="17" spans="2:4" ht="16.899999999999999" customHeight="1" x14ac:dyDescent="0.25">
      <c r="C17" s="989" t="s">
        <v>2090</v>
      </c>
    </row>
    <row r="18" spans="2:4" ht="14.45" customHeight="1" x14ac:dyDescent="0.25">
      <c r="C18" s="989" t="s">
        <v>2119</v>
      </c>
    </row>
    <row r="19" spans="2:4" ht="66" customHeight="1" x14ac:dyDescent="0.25">
      <c r="C19" s="963" t="s">
        <v>2036</v>
      </c>
    </row>
    <row r="20" spans="2:4" ht="163.15" customHeight="1" x14ac:dyDescent="0.25">
      <c r="C20" s="643" t="s">
        <v>2113</v>
      </c>
    </row>
    <row r="21" spans="2:4" x14ac:dyDescent="0.25">
      <c r="C21" s="681"/>
    </row>
    <row r="22" spans="2:4" ht="105" x14ac:dyDescent="0.25">
      <c r="B22" s="651" t="s">
        <v>1879</v>
      </c>
      <c r="C22" s="683" t="s">
        <v>2121</v>
      </c>
    </row>
    <row r="24" spans="2:4" x14ac:dyDescent="0.25">
      <c r="B24" s="648" t="s">
        <v>1848</v>
      </c>
      <c r="C24" s="643" t="s">
        <v>1849</v>
      </c>
      <c r="D24" s="639"/>
    </row>
    <row r="25" spans="2:4" x14ac:dyDescent="0.25">
      <c r="B25" s="645"/>
      <c r="C25" s="643" t="s">
        <v>1850</v>
      </c>
      <c r="D25" s="640"/>
    </row>
    <row r="26" spans="2:4" ht="30" x14ac:dyDescent="0.25">
      <c r="B26" s="645"/>
      <c r="C26" s="1016" t="s">
        <v>2097</v>
      </c>
      <c r="D26" s="641"/>
    </row>
    <row r="27" spans="2:4" ht="30" x14ac:dyDescent="0.25">
      <c r="B27" s="645"/>
      <c r="C27" s="646" t="s">
        <v>2096</v>
      </c>
      <c r="D27" s="642"/>
    </row>
    <row r="28" spans="2:4" x14ac:dyDescent="0.25">
      <c r="B28" s="645"/>
      <c r="C28" s="646"/>
      <c r="D28" s="650"/>
    </row>
    <row r="29" spans="2:4" ht="25.5" x14ac:dyDescent="0.25">
      <c r="B29" s="645"/>
      <c r="C29" s="649" t="s">
        <v>1937</v>
      </c>
    </row>
    <row r="60" spans="3:3" x14ac:dyDescent="0.25">
      <c r="C60" s="40" t="s">
        <v>2093</v>
      </c>
    </row>
    <row r="61" spans="3:3" x14ac:dyDescent="0.25">
      <c r="C61" s="40" t="s">
        <v>2094</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headerFooter>
    <oddFooter>&amp;R_x000D_&amp;1#&amp;"Calibri"&amp;10&amp;K000000 Classification: GENERAL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V286"/>
  <sheetViews>
    <sheetView view="pageBreakPreview" zoomScale="70" zoomScaleNormal="85" zoomScaleSheetLayoutView="70" workbookViewId="0">
      <pane xSplit="2" ySplit="8" topLeftCell="C99" activePane="bottomRight" state="frozen"/>
      <selection pane="topRight" activeCell="C1" sqref="C1"/>
      <selection pane="bottomLeft" activeCell="A6" sqref="A6"/>
      <selection pane="bottomRight" activeCell="B104" sqref="B104"/>
    </sheetView>
  </sheetViews>
  <sheetFormatPr defaultColWidth="9.140625" defaultRowHeight="12.75" x14ac:dyDescent="0.2"/>
  <cols>
    <col min="1" max="1" width="4.5703125" style="344" customWidth="1"/>
    <col min="2" max="2" width="47" style="359" customWidth="1"/>
    <col min="3" max="3" width="47" style="344" customWidth="1"/>
    <col min="4" max="4" width="8.5703125" style="344" customWidth="1"/>
    <col min="5" max="5" width="11" style="344" customWidth="1"/>
    <col min="6" max="6" width="19.42578125" style="344" customWidth="1"/>
    <col min="7" max="7" width="17" style="344" bestFit="1" customWidth="1"/>
    <col min="8" max="8" width="17" style="344" customWidth="1"/>
    <col min="9" max="9" width="18.5703125" style="344" customWidth="1"/>
    <col min="10" max="10" width="16.28515625" style="344" customWidth="1"/>
    <col min="11" max="13" width="14.85546875" style="344" customWidth="1"/>
    <col min="14" max="14" width="8.5703125" style="344" customWidth="1"/>
    <col min="15" max="15" width="15" style="344" customWidth="1"/>
    <col min="16" max="16" width="11.7109375" style="344" customWidth="1"/>
    <col min="17" max="17" width="10.42578125" style="344" customWidth="1"/>
    <col min="18" max="18" width="17.5703125" style="344" customWidth="1"/>
    <col min="19" max="19" width="26.5703125" style="344" customWidth="1"/>
    <col min="20" max="20" width="15.7109375" style="344" customWidth="1"/>
    <col min="21" max="16384" width="9.140625" style="344"/>
  </cols>
  <sheetData>
    <row r="1" spans="2:22" s="340" customFormat="1" ht="16.5" thickBot="1" x14ac:dyDescent="0.25">
      <c r="B1" s="1223" t="s">
        <v>1935</v>
      </c>
      <c r="C1" s="1224"/>
      <c r="D1" s="339"/>
      <c r="E1" s="339"/>
      <c r="F1" s="339"/>
      <c r="G1" s="339"/>
      <c r="H1" s="339"/>
      <c r="I1" s="339"/>
      <c r="J1" s="339"/>
      <c r="K1" s="339"/>
      <c r="L1" s="339"/>
      <c r="M1" s="339"/>
      <c r="N1" s="339"/>
      <c r="O1" s="339"/>
      <c r="P1" s="339"/>
      <c r="Q1" s="339"/>
      <c r="R1" s="339"/>
      <c r="S1" s="1216"/>
      <c r="T1" s="1216"/>
      <c r="U1" s="1216"/>
      <c r="V1" s="1216"/>
    </row>
    <row r="2" spans="2:22" ht="15" customHeight="1" thickBot="1" x14ac:dyDescent="0.25">
      <c r="B2" s="1227" t="s">
        <v>1880</v>
      </c>
      <c r="C2" s="1228"/>
      <c r="D2" s="1229"/>
      <c r="E2" s="1229"/>
      <c r="F2" s="1229"/>
      <c r="G2" s="1229"/>
      <c r="H2" s="1229"/>
      <c r="I2" s="1229"/>
      <c r="J2" s="1229"/>
      <c r="K2" s="1229"/>
      <c r="L2" s="341"/>
      <c r="M2" s="341"/>
      <c r="N2" s="341"/>
      <c r="O2" s="341"/>
      <c r="P2" s="341"/>
      <c r="Q2" s="341"/>
      <c r="R2" s="341"/>
      <c r="S2" s="342"/>
      <c r="T2" s="342"/>
      <c r="U2" s="343"/>
    </row>
    <row r="3" spans="2:22" ht="15" customHeight="1" thickBot="1" x14ac:dyDescent="0.3">
      <c r="B3" s="979" t="s">
        <v>2037</v>
      </c>
      <c r="C3" s="1225"/>
      <c r="D3" s="1226"/>
      <c r="E3" s="1226"/>
      <c r="F3" s="1226"/>
      <c r="G3" s="1226"/>
      <c r="H3" s="1226"/>
      <c r="I3" s="1226"/>
      <c r="J3" s="1226"/>
      <c r="K3" s="1226"/>
      <c r="L3" s="1226"/>
      <c r="M3" s="341"/>
      <c r="N3" s="341"/>
      <c r="O3" s="341"/>
      <c r="P3" s="341"/>
      <c r="Q3" s="341"/>
      <c r="R3" s="341"/>
      <c r="S3" s="342"/>
      <c r="T3" s="342"/>
      <c r="U3" s="343"/>
    </row>
    <row r="4" spans="2:22" ht="30.6" customHeight="1" thickBot="1" x14ac:dyDescent="0.3">
      <c r="B4" s="980" t="s">
        <v>2044</v>
      </c>
      <c r="C4" s="977"/>
      <c r="D4" s="341"/>
      <c r="E4" s="1014" t="s">
        <v>2092</v>
      </c>
      <c r="F4" s="1012"/>
      <c r="G4" s="1013"/>
      <c r="H4" s="1015"/>
      <c r="I4" s="1011"/>
      <c r="J4" s="341"/>
      <c r="K4" s="341"/>
      <c r="L4" s="341"/>
      <c r="M4" s="341"/>
      <c r="N4" s="341"/>
      <c r="O4" s="341"/>
      <c r="P4" s="341"/>
      <c r="Q4" s="341"/>
      <c r="R4" s="341"/>
      <c r="S4" s="342"/>
      <c r="T4" s="342"/>
      <c r="U4" s="343"/>
    </row>
    <row r="5" spans="2:22" ht="21.6" customHeight="1" thickBot="1" x14ac:dyDescent="0.3">
      <c r="B5" s="652" t="s">
        <v>1881</v>
      </c>
      <c r="C5" s="988" t="s">
        <v>956</v>
      </c>
      <c r="D5" s="345"/>
      <c r="E5" s="345"/>
      <c r="F5" s="345"/>
      <c r="G5" s="346"/>
      <c r="H5" s="346"/>
      <c r="I5" s="346"/>
      <c r="J5" s="347"/>
      <c r="K5" s="348"/>
      <c r="L5" s="348"/>
      <c r="M5" s="348"/>
      <c r="N5" s="348"/>
      <c r="O5" s="348"/>
      <c r="P5" s="348"/>
      <c r="Q5" s="348"/>
      <c r="R5" s="348"/>
      <c r="S5" s="342"/>
      <c r="T5" s="342"/>
      <c r="U5" s="343"/>
    </row>
    <row r="6" spans="2:22" ht="29.45" customHeight="1" thickBot="1" x14ac:dyDescent="0.3">
      <c r="B6" s="985" t="s">
        <v>2056</v>
      </c>
      <c r="C6" s="1064" t="s">
        <v>2193</v>
      </c>
      <c r="D6" s="350"/>
      <c r="E6" s="350"/>
      <c r="F6" s="350"/>
      <c r="G6" s="351"/>
      <c r="H6" s="351"/>
      <c r="I6" s="351"/>
      <c r="J6" s="1220"/>
      <c r="K6" s="1221"/>
      <c r="L6" s="1221"/>
      <c r="M6" s="1221"/>
      <c r="N6" s="1221"/>
      <c r="O6" s="1221"/>
      <c r="P6" s="1221"/>
      <c r="Q6" s="1221"/>
      <c r="R6" s="1222"/>
      <c r="S6" s="342"/>
      <c r="T6" s="342"/>
      <c r="U6" s="343"/>
    </row>
    <row r="7" spans="2:22" ht="85.15" customHeight="1" thickBot="1" x14ac:dyDescent="0.3">
      <c r="B7" s="349"/>
      <c r="C7" s="1022" t="s">
        <v>2045</v>
      </c>
      <c r="D7" s="638"/>
      <c r="E7" s="638"/>
      <c r="F7" s="638"/>
      <c r="G7" s="638"/>
      <c r="H7" s="638"/>
      <c r="I7" s="638"/>
      <c r="J7" s="638"/>
      <c r="K7" s="638"/>
      <c r="L7" s="638"/>
      <c r="M7" s="1218" t="s">
        <v>2059</v>
      </c>
      <c r="N7" s="1219"/>
      <c r="O7" s="1219"/>
      <c r="P7" s="1219"/>
      <c r="Q7" s="1219"/>
      <c r="R7" s="1219"/>
      <c r="S7" s="342"/>
      <c r="T7" s="342"/>
      <c r="U7" s="343"/>
    </row>
    <row r="8" spans="2:22" ht="118.9" customHeight="1" thickBot="1" x14ac:dyDescent="0.25">
      <c r="B8" s="653" t="s">
        <v>957</v>
      </c>
      <c r="C8" s="654" t="s">
        <v>1878</v>
      </c>
      <c r="D8" s="655" t="s">
        <v>958</v>
      </c>
      <c r="E8" s="655" t="s">
        <v>1884</v>
      </c>
      <c r="F8" s="655" t="s">
        <v>2057</v>
      </c>
      <c r="G8" s="656" t="s">
        <v>2058</v>
      </c>
      <c r="H8" s="656" t="s">
        <v>2065</v>
      </c>
      <c r="I8" s="656" t="s">
        <v>959</v>
      </c>
      <c r="J8" s="656" t="s">
        <v>960</v>
      </c>
      <c r="K8" s="656" t="s">
        <v>1882</v>
      </c>
      <c r="L8" s="656" t="s">
        <v>1883</v>
      </c>
      <c r="M8" s="657" t="s">
        <v>2106</v>
      </c>
      <c r="N8" s="657" t="s">
        <v>2107</v>
      </c>
      <c r="O8" s="657" t="s">
        <v>2108</v>
      </c>
      <c r="P8" s="657" t="s">
        <v>2110</v>
      </c>
      <c r="Q8" s="657" t="s">
        <v>2109</v>
      </c>
      <c r="R8" s="657" t="s">
        <v>2111</v>
      </c>
      <c r="S8" s="342"/>
      <c r="T8" s="342"/>
      <c r="U8" s="343"/>
    </row>
    <row r="9" spans="2:22" ht="45" x14ac:dyDescent="0.2">
      <c r="B9" s="662"/>
      <c r="C9" s="663" t="s">
        <v>1933</v>
      </c>
      <c r="D9" s="664"/>
      <c r="E9" s="664"/>
      <c r="F9" s="665"/>
      <c r="G9" s="665"/>
      <c r="H9" s="665"/>
      <c r="I9" s="665"/>
      <c r="J9" s="665"/>
      <c r="K9" s="665"/>
      <c r="L9" s="665"/>
      <c r="M9" s="666"/>
      <c r="N9" s="666"/>
      <c r="O9" s="666"/>
      <c r="P9" s="666"/>
      <c r="Q9" s="666"/>
      <c r="R9" s="666"/>
      <c r="S9" s="342"/>
      <c r="T9" s="342"/>
      <c r="U9" s="343"/>
    </row>
    <row r="10" spans="2:22" ht="30" x14ac:dyDescent="0.2">
      <c r="B10" s="667" t="s">
        <v>961</v>
      </c>
      <c r="C10" s="643" t="s">
        <v>3</v>
      </c>
      <c r="D10" s="643" t="s">
        <v>962</v>
      </c>
      <c r="E10" s="643" t="s">
        <v>963</v>
      </c>
      <c r="F10" s="668"/>
      <c r="G10" s="668"/>
      <c r="H10" s="668"/>
      <c r="I10" s="668" t="s">
        <v>964</v>
      </c>
      <c r="J10" s="668" t="s">
        <v>1938</v>
      </c>
      <c r="K10" s="668" t="s">
        <v>1851</v>
      </c>
      <c r="L10" s="668" t="s">
        <v>1852</v>
      </c>
      <c r="M10" s="669">
        <v>4</v>
      </c>
      <c r="N10" s="669">
        <v>1</v>
      </c>
      <c r="O10" s="668">
        <v>1</v>
      </c>
      <c r="P10" s="668" t="s">
        <v>965</v>
      </c>
      <c r="Q10" s="668">
        <v>1</v>
      </c>
      <c r="R10" s="668">
        <v>1</v>
      </c>
      <c r="S10" s="342"/>
      <c r="T10" s="342"/>
      <c r="U10" s="343"/>
    </row>
    <row r="11" spans="2:22" ht="30" x14ac:dyDescent="0.2">
      <c r="B11" s="667" t="s">
        <v>966</v>
      </c>
      <c r="C11" s="643" t="s">
        <v>0</v>
      </c>
      <c r="D11" s="643" t="s">
        <v>962</v>
      </c>
      <c r="E11" s="643" t="s">
        <v>963</v>
      </c>
      <c r="F11" s="658"/>
      <c r="G11" s="658"/>
      <c r="H11" s="658"/>
      <c r="I11" s="668" t="s">
        <v>967</v>
      </c>
      <c r="J11" s="668" t="s">
        <v>1939</v>
      </c>
      <c r="K11" s="668" t="s">
        <v>1851</v>
      </c>
      <c r="L11" s="668" t="s">
        <v>1852</v>
      </c>
      <c r="M11" s="669">
        <v>2</v>
      </c>
      <c r="N11" s="669">
        <v>2</v>
      </c>
      <c r="O11" s="668">
        <v>2</v>
      </c>
      <c r="P11" s="668">
        <v>1</v>
      </c>
      <c r="Q11" s="668">
        <v>2</v>
      </c>
      <c r="R11" s="668">
        <v>1</v>
      </c>
      <c r="S11" s="342"/>
      <c r="T11" s="342"/>
      <c r="U11" s="343"/>
    </row>
    <row r="12" spans="2:22" ht="15" x14ac:dyDescent="0.2">
      <c r="B12" s="667" t="s">
        <v>968</v>
      </c>
      <c r="C12" s="643" t="s">
        <v>1</v>
      </c>
      <c r="D12" s="643" t="s">
        <v>962</v>
      </c>
      <c r="E12" s="643" t="s">
        <v>963</v>
      </c>
      <c r="F12" s="658"/>
      <c r="G12" s="658"/>
      <c r="H12" s="658"/>
      <c r="I12" s="668" t="s">
        <v>969</v>
      </c>
      <c r="J12" s="668" t="s">
        <v>1940</v>
      </c>
      <c r="K12" s="668" t="s">
        <v>1851</v>
      </c>
      <c r="L12" s="668" t="s">
        <v>1852</v>
      </c>
      <c r="M12" s="669">
        <v>1</v>
      </c>
      <c r="N12" s="669">
        <v>1</v>
      </c>
      <c r="O12" s="668" t="s">
        <v>965</v>
      </c>
      <c r="P12" s="668" t="s">
        <v>965</v>
      </c>
      <c r="Q12" s="668">
        <v>1</v>
      </c>
      <c r="R12" s="668" t="s">
        <v>965</v>
      </c>
      <c r="S12" s="342"/>
      <c r="T12" s="342"/>
      <c r="U12" s="343"/>
    </row>
    <row r="13" spans="2:22" ht="45" x14ac:dyDescent="0.2">
      <c r="B13" s="667" t="s">
        <v>970</v>
      </c>
      <c r="C13" s="643" t="s">
        <v>2</v>
      </c>
      <c r="D13" s="643" t="s">
        <v>962</v>
      </c>
      <c r="E13" s="643" t="s">
        <v>963</v>
      </c>
      <c r="F13" s="658"/>
      <c r="G13" s="658"/>
      <c r="H13" s="658"/>
      <c r="I13" s="668" t="s">
        <v>971</v>
      </c>
      <c r="J13" s="668" t="s">
        <v>1940</v>
      </c>
      <c r="K13" s="668" t="s">
        <v>1851</v>
      </c>
      <c r="L13" s="668" t="s">
        <v>1852</v>
      </c>
      <c r="M13" s="669">
        <v>1</v>
      </c>
      <c r="N13" s="669">
        <v>1</v>
      </c>
      <c r="O13" s="668" t="s">
        <v>965</v>
      </c>
      <c r="P13" s="668" t="s">
        <v>965</v>
      </c>
      <c r="Q13" s="668">
        <v>1</v>
      </c>
      <c r="R13" s="668" t="s">
        <v>965</v>
      </c>
      <c r="S13" s="342"/>
      <c r="T13" s="342"/>
      <c r="U13" s="343"/>
    </row>
    <row r="14" spans="2:22" ht="30" x14ac:dyDescent="0.2">
      <c r="B14" s="667" t="s">
        <v>972</v>
      </c>
      <c r="C14" s="643" t="s">
        <v>119</v>
      </c>
      <c r="D14" s="643" t="s">
        <v>973</v>
      </c>
      <c r="E14" s="643" t="s">
        <v>965</v>
      </c>
      <c r="F14" s="668"/>
      <c r="G14" s="668"/>
      <c r="H14" s="668"/>
      <c r="I14" s="658" t="s">
        <v>974</v>
      </c>
      <c r="J14" s="668" t="s">
        <v>1941</v>
      </c>
      <c r="K14" s="668" t="s">
        <v>1851</v>
      </c>
      <c r="L14" s="668" t="s">
        <v>1852</v>
      </c>
      <c r="M14" s="669">
        <v>1</v>
      </c>
      <c r="N14" s="669">
        <v>1</v>
      </c>
      <c r="O14" s="668" t="s">
        <v>965</v>
      </c>
      <c r="P14" s="668" t="s">
        <v>965</v>
      </c>
      <c r="Q14" s="668">
        <v>1</v>
      </c>
      <c r="R14" s="658" t="s">
        <v>1936</v>
      </c>
      <c r="S14" s="342"/>
      <c r="T14" s="342"/>
      <c r="U14" s="343"/>
    </row>
    <row r="15" spans="2:22" ht="60" x14ac:dyDescent="0.2">
      <c r="B15" s="662"/>
      <c r="C15" s="663" t="s">
        <v>1331</v>
      </c>
      <c r="D15" s="664"/>
      <c r="E15" s="664"/>
      <c r="F15" s="665"/>
      <c r="G15" s="665"/>
      <c r="H15" s="665"/>
      <c r="I15" s="665"/>
      <c r="J15" s="665"/>
      <c r="K15" s="665"/>
      <c r="L15" s="665"/>
      <c r="M15" s="666"/>
      <c r="N15" s="666"/>
      <c r="O15" s="666"/>
      <c r="P15" s="666"/>
      <c r="Q15" s="666"/>
      <c r="R15" s="666"/>
      <c r="S15" s="342"/>
      <c r="T15" s="342"/>
      <c r="U15" s="343"/>
    </row>
    <row r="16" spans="2:22" ht="60" x14ac:dyDescent="0.2">
      <c r="B16" s="659" t="s">
        <v>975</v>
      </c>
      <c r="C16" s="643" t="s">
        <v>123</v>
      </c>
      <c r="D16" s="643" t="s">
        <v>973</v>
      </c>
      <c r="E16" s="643" t="s">
        <v>965</v>
      </c>
      <c r="F16" s="668"/>
      <c r="G16" s="668"/>
      <c r="H16" s="668"/>
      <c r="I16" s="658" t="s">
        <v>976</v>
      </c>
      <c r="J16" s="668">
        <v>2</v>
      </c>
      <c r="K16" s="668" t="s">
        <v>1764</v>
      </c>
      <c r="L16" s="668" t="s">
        <v>1853</v>
      </c>
      <c r="M16" s="668">
        <v>1</v>
      </c>
      <c r="N16" s="668">
        <v>1</v>
      </c>
      <c r="O16" s="658" t="s">
        <v>977</v>
      </c>
      <c r="P16" s="668" t="s">
        <v>965</v>
      </c>
      <c r="Q16" s="668">
        <v>1</v>
      </c>
      <c r="R16" s="658" t="s">
        <v>978</v>
      </c>
      <c r="S16" s="342"/>
      <c r="T16" s="342"/>
      <c r="U16" s="343"/>
    </row>
    <row r="17" spans="2:21" ht="45" x14ac:dyDescent="0.2">
      <c r="B17" s="659" t="s">
        <v>979</v>
      </c>
      <c r="C17" s="643" t="s">
        <v>124</v>
      </c>
      <c r="D17" s="643" t="s">
        <v>973</v>
      </c>
      <c r="E17" s="643" t="s">
        <v>965</v>
      </c>
      <c r="F17" s="668"/>
      <c r="G17" s="668"/>
      <c r="H17" s="668"/>
      <c r="I17" s="658" t="s">
        <v>980</v>
      </c>
      <c r="J17" s="668">
        <v>2</v>
      </c>
      <c r="K17" s="668" t="s">
        <v>1764</v>
      </c>
      <c r="L17" s="668" t="s">
        <v>1853</v>
      </c>
      <c r="M17" s="668">
        <v>1</v>
      </c>
      <c r="N17" s="668">
        <v>1</v>
      </c>
      <c r="O17" s="668" t="s">
        <v>965</v>
      </c>
      <c r="P17" s="668" t="s">
        <v>965</v>
      </c>
      <c r="Q17" s="668">
        <v>1</v>
      </c>
      <c r="R17" s="658" t="s">
        <v>981</v>
      </c>
      <c r="S17" s="342"/>
      <c r="T17" s="342"/>
      <c r="U17" s="343"/>
    </row>
    <row r="18" spans="2:21" ht="45" x14ac:dyDescent="0.2">
      <c r="B18" s="662"/>
      <c r="C18" s="663" t="s">
        <v>1332</v>
      </c>
      <c r="D18" s="664"/>
      <c r="E18" s="664"/>
      <c r="F18" s="665"/>
      <c r="G18" s="665"/>
      <c r="H18" s="665"/>
      <c r="I18" s="665"/>
      <c r="J18" s="665"/>
      <c r="K18" s="665"/>
      <c r="L18" s="665"/>
      <c r="M18" s="666"/>
      <c r="N18" s="666"/>
      <c r="O18" s="666"/>
      <c r="P18" s="666"/>
      <c r="Q18" s="666"/>
      <c r="R18" s="666"/>
      <c r="S18" s="354"/>
      <c r="T18" s="354"/>
      <c r="U18" s="343"/>
    </row>
    <row r="19" spans="2:21" ht="60" x14ac:dyDescent="0.2">
      <c r="B19" s="659" t="s">
        <v>982</v>
      </c>
      <c r="C19" s="643" t="s">
        <v>158</v>
      </c>
      <c r="D19" s="643" t="s">
        <v>962</v>
      </c>
      <c r="E19" s="643" t="s">
        <v>983</v>
      </c>
      <c r="F19" s="668"/>
      <c r="G19" s="668"/>
      <c r="H19" s="668"/>
      <c r="I19" s="658" t="s">
        <v>984</v>
      </c>
      <c r="J19" s="668" t="s">
        <v>1942</v>
      </c>
      <c r="K19" s="668" t="s">
        <v>1765</v>
      </c>
      <c r="L19" s="668" t="s">
        <v>1854</v>
      </c>
      <c r="M19" s="668">
        <v>1</v>
      </c>
      <c r="N19" s="668">
        <v>1</v>
      </c>
      <c r="O19" s="668" t="s">
        <v>965</v>
      </c>
      <c r="P19" s="668" t="s">
        <v>965</v>
      </c>
      <c r="Q19" s="668">
        <v>1</v>
      </c>
      <c r="R19" s="668" t="s">
        <v>965</v>
      </c>
      <c r="S19" s="354"/>
      <c r="T19" s="354"/>
      <c r="U19" s="343"/>
    </row>
    <row r="20" spans="2:21" ht="45" x14ac:dyDescent="0.2">
      <c r="B20" s="659" t="s">
        <v>985</v>
      </c>
      <c r="C20" s="643" t="s">
        <v>159</v>
      </c>
      <c r="D20" s="643" t="s">
        <v>962</v>
      </c>
      <c r="E20" s="643" t="s">
        <v>983</v>
      </c>
      <c r="F20" s="668"/>
      <c r="G20" s="668"/>
      <c r="H20" s="668"/>
      <c r="I20" s="658" t="s">
        <v>986</v>
      </c>
      <c r="J20" s="668" t="s">
        <v>1943</v>
      </c>
      <c r="K20" s="668" t="s">
        <v>1765</v>
      </c>
      <c r="L20" s="668" t="s">
        <v>1854</v>
      </c>
      <c r="M20" s="668">
        <v>1</v>
      </c>
      <c r="N20" s="668">
        <v>1</v>
      </c>
      <c r="O20" s="668" t="s">
        <v>965</v>
      </c>
      <c r="P20" s="668" t="s">
        <v>965</v>
      </c>
      <c r="Q20" s="668">
        <v>1</v>
      </c>
      <c r="R20" s="668" t="s">
        <v>965</v>
      </c>
      <c r="S20" s="354"/>
      <c r="T20" s="354"/>
      <c r="U20" s="343"/>
    </row>
    <row r="21" spans="2:21" ht="30" x14ac:dyDescent="0.2">
      <c r="B21" s="659" t="s">
        <v>987</v>
      </c>
      <c r="C21" s="643" t="s">
        <v>1333</v>
      </c>
      <c r="D21" s="643" t="s">
        <v>962</v>
      </c>
      <c r="E21" s="643" t="s">
        <v>983</v>
      </c>
      <c r="F21" s="668"/>
      <c r="G21" s="668"/>
      <c r="H21" s="668"/>
      <c r="I21" s="658" t="s">
        <v>988</v>
      </c>
      <c r="J21" s="668" t="s">
        <v>1942</v>
      </c>
      <c r="K21" s="668" t="s">
        <v>1765</v>
      </c>
      <c r="L21" s="668" t="s">
        <v>1854</v>
      </c>
      <c r="M21" s="668">
        <v>1</v>
      </c>
      <c r="N21" s="668">
        <v>1</v>
      </c>
      <c r="O21" s="668" t="s">
        <v>965</v>
      </c>
      <c r="P21" s="668" t="s">
        <v>965</v>
      </c>
      <c r="Q21" s="668">
        <v>1</v>
      </c>
      <c r="R21" s="668" t="s">
        <v>965</v>
      </c>
      <c r="S21" s="354"/>
      <c r="T21" s="354"/>
      <c r="U21" s="343"/>
    </row>
    <row r="22" spans="2:21" ht="30" x14ac:dyDescent="0.2">
      <c r="B22" s="659" t="s">
        <v>989</v>
      </c>
      <c r="C22" s="643" t="s">
        <v>1334</v>
      </c>
      <c r="D22" s="643" t="s">
        <v>973</v>
      </c>
      <c r="E22" s="643" t="s">
        <v>965</v>
      </c>
      <c r="F22" s="668"/>
      <c r="G22" s="668"/>
      <c r="H22" s="668"/>
      <c r="I22" s="668" t="s">
        <v>990</v>
      </c>
      <c r="J22" s="668" t="s">
        <v>1943</v>
      </c>
      <c r="K22" s="668" t="s">
        <v>1765</v>
      </c>
      <c r="L22" s="668" t="s">
        <v>1854</v>
      </c>
      <c r="M22" s="668">
        <v>1</v>
      </c>
      <c r="N22" s="668">
        <v>1</v>
      </c>
      <c r="O22" s="668" t="s">
        <v>965</v>
      </c>
      <c r="P22" s="668" t="s">
        <v>965</v>
      </c>
      <c r="Q22" s="668">
        <v>1</v>
      </c>
      <c r="R22" s="668" t="s">
        <v>965</v>
      </c>
      <c r="S22" s="354"/>
      <c r="T22" s="354"/>
      <c r="U22" s="343"/>
    </row>
    <row r="23" spans="2:21" ht="30" x14ac:dyDescent="0.2">
      <c r="B23" s="659" t="s">
        <v>991</v>
      </c>
      <c r="C23" s="643" t="s">
        <v>1335</v>
      </c>
      <c r="D23" s="643" t="s">
        <v>973</v>
      </c>
      <c r="E23" s="643" t="s">
        <v>965</v>
      </c>
      <c r="F23" s="668"/>
      <c r="G23" s="668"/>
      <c r="H23" s="668"/>
      <c r="I23" s="668" t="s">
        <v>992</v>
      </c>
      <c r="J23" s="668" t="s">
        <v>1944</v>
      </c>
      <c r="K23" s="668" t="s">
        <v>1765</v>
      </c>
      <c r="L23" s="668" t="s">
        <v>1854</v>
      </c>
      <c r="M23" s="668">
        <v>1</v>
      </c>
      <c r="N23" s="668">
        <v>1</v>
      </c>
      <c r="O23" s="668" t="s">
        <v>965</v>
      </c>
      <c r="P23" s="668" t="s">
        <v>965</v>
      </c>
      <c r="Q23" s="668">
        <v>1</v>
      </c>
      <c r="R23" s="668" t="s">
        <v>965</v>
      </c>
      <c r="S23" s="354"/>
      <c r="T23" s="354"/>
      <c r="U23" s="343"/>
    </row>
    <row r="24" spans="2:21" ht="30" x14ac:dyDescent="0.2">
      <c r="B24" s="659" t="s">
        <v>993</v>
      </c>
      <c r="C24" s="643" t="s">
        <v>1336</v>
      </c>
      <c r="D24" s="643" t="s">
        <v>962</v>
      </c>
      <c r="E24" s="643" t="s">
        <v>963</v>
      </c>
      <c r="F24" s="668"/>
      <c r="G24" s="668"/>
      <c r="H24" s="668"/>
      <c r="I24" s="658" t="s">
        <v>994</v>
      </c>
      <c r="J24" s="668" t="s">
        <v>1945</v>
      </c>
      <c r="K24" s="668" t="s">
        <v>1765</v>
      </c>
      <c r="L24" s="668" t="s">
        <v>1854</v>
      </c>
      <c r="M24" s="668">
        <v>1</v>
      </c>
      <c r="N24" s="668">
        <v>1</v>
      </c>
      <c r="O24" s="668" t="s">
        <v>965</v>
      </c>
      <c r="P24" s="668" t="s">
        <v>965</v>
      </c>
      <c r="Q24" s="668">
        <v>1</v>
      </c>
      <c r="R24" s="668" t="s">
        <v>965</v>
      </c>
      <c r="S24" s="354"/>
      <c r="T24" s="354"/>
      <c r="U24" s="343"/>
    </row>
    <row r="25" spans="2:21" ht="30" x14ac:dyDescent="0.2">
      <c r="B25" s="662"/>
      <c r="C25" s="663" t="s">
        <v>1337</v>
      </c>
      <c r="D25" s="664"/>
      <c r="E25" s="664"/>
      <c r="F25" s="665"/>
      <c r="G25" s="665"/>
      <c r="H25" s="665"/>
      <c r="I25" s="665"/>
      <c r="J25" s="665"/>
      <c r="K25" s="665"/>
      <c r="L25" s="665"/>
      <c r="M25" s="666"/>
      <c r="N25" s="666"/>
      <c r="O25" s="666"/>
      <c r="P25" s="666"/>
      <c r="Q25" s="666"/>
      <c r="R25" s="666"/>
      <c r="S25" s="354"/>
      <c r="T25" s="354"/>
      <c r="U25" s="343"/>
    </row>
    <row r="26" spans="2:21" ht="75" x14ac:dyDescent="0.2">
      <c r="B26" s="660" t="s">
        <v>995</v>
      </c>
      <c r="C26" s="643" t="s">
        <v>243</v>
      </c>
      <c r="D26" s="643" t="s">
        <v>962</v>
      </c>
      <c r="E26" s="643" t="s">
        <v>963</v>
      </c>
      <c r="F26" s="668"/>
      <c r="G26" s="668"/>
      <c r="H26" s="668"/>
      <c r="I26" s="658" t="s">
        <v>1961</v>
      </c>
      <c r="J26" s="668" t="s">
        <v>1946</v>
      </c>
      <c r="K26" s="668" t="s">
        <v>1855</v>
      </c>
      <c r="L26" s="668" t="s">
        <v>1856</v>
      </c>
      <c r="M26" s="669" t="s">
        <v>1886</v>
      </c>
      <c r="N26" s="669">
        <v>1</v>
      </c>
      <c r="O26" s="668" t="s">
        <v>965</v>
      </c>
      <c r="P26" s="668" t="s">
        <v>965</v>
      </c>
      <c r="Q26" s="668">
        <v>1</v>
      </c>
      <c r="R26" s="668" t="s">
        <v>997</v>
      </c>
      <c r="S26" s="354"/>
      <c r="T26" s="354"/>
      <c r="U26" s="343"/>
    </row>
    <row r="27" spans="2:21" ht="30" x14ac:dyDescent="0.2">
      <c r="B27" s="660" t="s">
        <v>998</v>
      </c>
      <c r="C27" s="643" t="s">
        <v>1338</v>
      </c>
      <c r="D27" s="643" t="s">
        <v>962</v>
      </c>
      <c r="E27" s="643" t="s">
        <v>983</v>
      </c>
      <c r="F27" s="668"/>
      <c r="G27" s="668"/>
      <c r="H27" s="668"/>
      <c r="I27" s="668" t="s">
        <v>999</v>
      </c>
      <c r="J27" s="668" t="s">
        <v>1946</v>
      </c>
      <c r="K27" s="668" t="s">
        <v>1855</v>
      </c>
      <c r="L27" s="668" t="s">
        <v>1856</v>
      </c>
      <c r="M27" s="669">
        <v>2</v>
      </c>
      <c r="N27" s="669">
        <v>1</v>
      </c>
      <c r="O27" s="668" t="s">
        <v>965</v>
      </c>
      <c r="P27" s="668" t="s">
        <v>965</v>
      </c>
      <c r="Q27" s="668">
        <v>1</v>
      </c>
      <c r="R27" s="668">
        <v>1</v>
      </c>
      <c r="S27" s="354"/>
      <c r="T27" s="354"/>
      <c r="U27" s="343"/>
    </row>
    <row r="28" spans="2:21" ht="45" x14ac:dyDescent="0.2">
      <c r="B28" s="660" t="s">
        <v>1000</v>
      </c>
      <c r="C28" s="643" t="s">
        <v>1339</v>
      </c>
      <c r="D28" s="643" t="s">
        <v>962</v>
      </c>
      <c r="E28" s="643" t="s">
        <v>983</v>
      </c>
      <c r="F28" s="668"/>
      <c r="G28" s="668"/>
      <c r="H28" s="668"/>
      <c r="I28" s="658" t="s">
        <v>1001</v>
      </c>
      <c r="J28" s="668" t="s">
        <v>1947</v>
      </c>
      <c r="K28" s="668" t="s">
        <v>1855</v>
      </c>
      <c r="L28" s="668" t="s">
        <v>1856</v>
      </c>
      <c r="M28" s="669">
        <v>2</v>
      </c>
      <c r="N28" s="669">
        <v>1</v>
      </c>
      <c r="O28" s="668" t="s">
        <v>965</v>
      </c>
      <c r="P28" s="668" t="s">
        <v>965</v>
      </c>
      <c r="Q28" s="668">
        <v>1</v>
      </c>
      <c r="R28" s="668">
        <v>1</v>
      </c>
      <c r="S28" s="354"/>
      <c r="T28" s="354"/>
      <c r="U28" s="343"/>
    </row>
    <row r="29" spans="2:21" ht="45" x14ac:dyDescent="0.2">
      <c r="B29" s="662"/>
      <c r="C29" s="663" t="s">
        <v>1340</v>
      </c>
      <c r="D29" s="664"/>
      <c r="E29" s="664"/>
      <c r="F29" s="665"/>
      <c r="G29" s="665"/>
      <c r="H29" s="665"/>
      <c r="I29" s="665"/>
      <c r="J29" s="665"/>
      <c r="K29" s="665"/>
      <c r="L29" s="665"/>
      <c r="M29" s="666"/>
      <c r="N29" s="666"/>
      <c r="O29" s="666"/>
      <c r="P29" s="666"/>
      <c r="Q29" s="666"/>
      <c r="R29" s="666"/>
      <c r="S29" s="354"/>
      <c r="T29" s="354"/>
      <c r="U29" s="343"/>
    </row>
    <row r="30" spans="2:21" ht="45" x14ac:dyDescent="0.2">
      <c r="B30" s="667" t="s">
        <v>1003</v>
      </c>
      <c r="C30" s="643" t="s">
        <v>443</v>
      </c>
      <c r="D30" s="643" t="s">
        <v>962</v>
      </c>
      <c r="E30" s="643" t="s">
        <v>963</v>
      </c>
      <c r="F30" s="668"/>
      <c r="G30" s="668"/>
      <c r="H30" s="668"/>
      <c r="I30" s="668" t="s">
        <v>1004</v>
      </c>
      <c r="J30" s="668" t="s">
        <v>996</v>
      </c>
      <c r="K30" s="668" t="s">
        <v>1769</v>
      </c>
      <c r="L30" s="668" t="s">
        <v>1857</v>
      </c>
      <c r="M30" s="669">
        <v>2</v>
      </c>
      <c r="N30" s="669">
        <v>1</v>
      </c>
      <c r="O30" s="668" t="s">
        <v>965</v>
      </c>
      <c r="P30" s="668" t="s">
        <v>965</v>
      </c>
      <c r="Q30" s="668">
        <v>1</v>
      </c>
      <c r="R30" s="668" t="s">
        <v>965</v>
      </c>
      <c r="S30" s="354"/>
      <c r="T30" s="354"/>
      <c r="U30" s="343"/>
    </row>
    <row r="31" spans="2:21" ht="45" x14ac:dyDescent="0.2">
      <c r="B31" s="660" t="s">
        <v>1006</v>
      </c>
      <c r="C31" s="643" t="s">
        <v>444</v>
      </c>
      <c r="D31" s="643" t="s">
        <v>962</v>
      </c>
      <c r="E31" s="643" t="s">
        <v>963</v>
      </c>
      <c r="F31" s="668"/>
      <c r="G31" s="668"/>
      <c r="H31" s="668"/>
      <c r="I31" s="658" t="s">
        <v>1007</v>
      </c>
      <c r="J31" s="668" t="s">
        <v>1002</v>
      </c>
      <c r="K31" s="668" t="s">
        <v>1769</v>
      </c>
      <c r="L31" s="668" t="s">
        <v>1857</v>
      </c>
      <c r="M31" s="669">
        <v>2</v>
      </c>
      <c r="N31" s="669">
        <v>1</v>
      </c>
      <c r="O31" s="668" t="s">
        <v>965</v>
      </c>
      <c r="P31" s="668" t="s">
        <v>965</v>
      </c>
      <c r="Q31" s="668">
        <v>1</v>
      </c>
      <c r="R31" s="668" t="s">
        <v>965</v>
      </c>
      <c r="S31" s="354"/>
      <c r="T31" s="354"/>
      <c r="U31" s="343"/>
    </row>
    <row r="32" spans="2:21" ht="30" x14ac:dyDescent="0.2">
      <c r="B32" s="662"/>
      <c r="C32" s="663" t="s">
        <v>1341</v>
      </c>
      <c r="D32" s="664"/>
      <c r="E32" s="664"/>
      <c r="F32" s="665"/>
      <c r="G32" s="665"/>
      <c r="H32" s="665"/>
      <c r="I32" s="665"/>
      <c r="J32" s="665"/>
      <c r="K32" s="665"/>
      <c r="L32" s="665"/>
      <c r="M32" s="666"/>
      <c r="N32" s="666"/>
      <c r="O32" s="666"/>
      <c r="P32" s="666"/>
      <c r="Q32" s="666"/>
      <c r="R32" s="666"/>
      <c r="S32" s="354"/>
      <c r="T32" s="354"/>
      <c r="U32" s="343"/>
    </row>
    <row r="33" spans="2:21" ht="30" x14ac:dyDescent="0.2">
      <c r="B33" s="660" t="s">
        <v>1009</v>
      </c>
      <c r="C33" s="643" t="s">
        <v>470</v>
      </c>
      <c r="D33" s="643" t="s">
        <v>962</v>
      </c>
      <c r="E33" s="643" t="s">
        <v>963</v>
      </c>
      <c r="F33" s="668"/>
      <c r="G33" s="668"/>
      <c r="H33" s="668"/>
      <c r="I33" s="658" t="s">
        <v>1010</v>
      </c>
      <c r="J33" s="668" t="s">
        <v>1005</v>
      </c>
      <c r="K33" s="668" t="s">
        <v>1858</v>
      </c>
      <c r="L33" s="668" t="s">
        <v>1859</v>
      </c>
      <c r="M33" s="669">
        <v>2</v>
      </c>
      <c r="N33" s="669">
        <v>1</v>
      </c>
      <c r="O33" s="668" t="s">
        <v>965</v>
      </c>
      <c r="P33" s="668" t="s">
        <v>965</v>
      </c>
      <c r="Q33" s="668">
        <v>1</v>
      </c>
      <c r="R33" s="668" t="s">
        <v>965</v>
      </c>
      <c r="S33" s="354"/>
      <c r="T33" s="354"/>
      <c r="U33" s="343"/>
    </row>
    <row r="34" spans="2:21" ht="90" x14ac:dyDescent="0.2">
      <c r="B34" s="660" t="s">
        <v>1012</v>
      </c>
      <c r="C34" s="643" t="s">
        <v>471</v>
      </c>
      <c r="D34" s="643" t="s">
        <v>962</v>
      </c>
      <c r="E34" s="643" t="s">
        <v>963</v>
      </c>
      <c r="F34" s="668"/>
      <c r="G34" s="668"/>
      <c r="H34" s="668"/>
      <c r="I34" s="658" t="s">
        <v>1013</v>
      </c>
      <c r="J34" s="668" t="s">
        <v>1005</v>
      </c>
      <c r="K34" s="668" t="s">
        <v>1858</v>
      </c>
      <c r="L34" s="668" t="s">
        <v>1859</v>
      </c>
      <c r="M34" s="669" t="s">
        <v>1014</v>
      </c>
      <c r="N34" s="669">
        <v>1</v>
      </c>
      <c r="O34" s="668" t="s">
        <v>965</v>
      </c>
      <c r="P34" s="668" t="s">
        <v>965</v>
      </c>
      <c r="Q34" s="668">
        <v>1</v>
      </c>
      <c r="R34" s="668" t="s">
        <v>965</v>
      </c>
      <c r="S34" s="354"/>
      <c r="T34" s="354"/>
      <c r="U34" s="343"/>
    </row>
    <row r="35" spans="2:21" ht="45" x14ac:dyDescent="0.2">
      <c r="B35" s="660" t="s">
        <v>1015</v>
      </c>
      <c r="C35" s="643" t="s">
        <v>1342</v>
      </c>
      <c r="D35" s="643" t="s">
        <v>962</v>
      </c>
      <c r="E35" s="643" t="s">
        <v>963</v>
      </c>
      <c r="F35" s="668"/>
      <c r="G35" s="668"/>
      <c r="H35" s="668"/>
      <c r="I35" s="658" t="s">
        <v>1010</v>
      </c>
      <c r="J35" s="668" t="s">
        <v>1005</v>
      </c>
      <c r="K35" s="668" t="s">
        <v>1858</v>
      </c>
      <c r="L35" s="668" t="s">
        <v>1859</v>
      </c>
      <c r="M35" s="669">
        <v>2</v>
      </c>
      <c r="N35" s="669">
        <v>1</v>
      </c>
      <c r="O35" s="668" t="s">
        <v>965</v>
      </c>
      <c r="P35" s="668" t="s">
        <v>965</v>
      </c>
      <c r="Q35" s="668">
        <v>1</v>
      </c>
      <c r="R35" s="668" t="s">
        <v>965</v>
      </c>
      <c r="S35" s="354"/>
      <c r="T35" s="354"/>
      <c r="U35" s="343"/>
    </row>
    <row r="36" spans="2:21" ht="30" x14ac:dyDescent="0.2">
      <c r="B36" s="667" t="s">
        <v>1016</v>
      </c>
      <c r="C36" s="643" t="s">
        <v>1343</v>
      </c>
      <c r="D36" s="643" t="s">
        <v>973</v>
      </c>
      <c r="E36" s="643" t="s">
        <v>965</v>
      </c>
      <c r="F36" s="668"/>
      <c r="G36" s="668"/>
      <c r="H36" s="668"/>
      <c r="I36" s="658" t="s">
        <v>1017</v>
      </c>
      <c r="J36" s="668" t="s">
        <v>1008</v>
      </c>
      <c r="K36" s="668" t="s">
        <v>1858</v>
      </c>
      <c r="L36" s="668" t="s">
        <v>1859</v>
      </c>
      <c r="M36" s="669">
        <v>1</v>
      </c>
      <c r="N36" s="669">
        <v>1</v>
      </c>
      <c r="O36" s="668" t="s">
        <v>965</v>
      </c>
      <c r="P36" s="668" t="s">
        <v>965</v>
      </c>
      <c r="Q36" s="668">
        <v>1</v>
      </c>
      <c r="R36" s="668" t="s">
        <v>965</v>
      </c>
      <c r="S36" s="354"/>
      <c r="T36" s="354"/>
      <c r="U36" s="343"/>
    </row>
    <row r="37" spans="2:21" ht="30" x14ac:dyDescent="0.2">
      <c r="B37" s="662"/>
      <c r="C37" s="670" t="s">
        <v>1773</v>
      </c>
      <c r="D37" s="664"/>
      <c r="E37" s="664"/>
      <c r="F37" s="665"/>
      <c r="G37" s="665"/>
      <c r="H37" s="665"/>
      <c r="I37" s="665"/>
      <c r="J37" s="665"/>
      <c r="K37" s="665"/>
      <c r="L37" s="665"/>
      <c r="M37" s="666"/>
      <c r="N37" s="666"/>
      <c r="O37" s="666"/>
      <c r="P37" s="666"/>
      <c r="Q37" s="666"/>
      <c r="R37" s="666"/>
      <c r="S37" s="354"/>
      <c r="T37" s="354"/>
      <c r="U37" s="343"/>
    </row>
    <row r="38" spans="2:21" ht="60" x14ac:dyDescent="0.2">
      <c r="B38" s="667" t="s">
        <v>1019</v>
      </c>
      <c r="C38" s="643" t="s">
        <v>603</v>
      </c>
      <c r="D38" s="643" t="s">
        <v>973</v>
      </c>
      <c r="E38" s="643" t="s">
        <v>965</v>
      </c>
      <c r="F38" s="668"/>
      <c r="G38" s="668"/>
      <c r="H38" s="668"/>
      <c r="I38" s="661" t="s">
        <v>1020</v>
      </c>
      <c r="J38" s="668" t="s">
        <v>1011</v>
      </c>
      <c r="K38" s="668" t="s">
        <v>1774</v>
      </c>
      <c r="L38" s="668" t="s">
        <v>1860</v>
      </c>
      <c r="M38" s="669">
        <v>1</v>
      </c>
      <c r="N38" s="669">
        <v>1</v>
      </c>
      <c r="O38" s="668" t="s">
        <v>1021</v>
      </c>
      <c r="P38" s="668" t="s">
        <v>965</v>
      </c>
      <c r="Q38" s="668">
        <v>1</v>
      </c>
      <c r="R38" s="668" t="s">
        <v>1021</v>
      </c>
      <c r="S38" s="354"/>
      <c r="T38" s="354"/>
      <c r="U38" s="343"/>
    </row>
    <row r="39" spans="2:21" ht="30" x14ac:dyDescent="0.2">
      <c r="B39" s="667" t="s">
        <v>1022</v>
      </c>
      <c r="C39" s="643" t="s">
        <v>1934</v>
      </c>
      <c r="D39" s="643" t="s">
        <v>962</v>
      </c>
      <c r="E39" s="643" t="s">
        <v>963</v>
      </c>
      <c r="F39" s="668"/>
      <c r="G39" s="668"/>
      <c r="H39" s="668"/>
      <c r="I39" s="661" t="s">
        <v>1023</v>
      </c>
      <c r="J39" s="668" t="s">
        <v>1018</v>
      </c>
      <c r="K39" s="668" t="s">
        <v>1774</v>
      </c>
      <c r="L39" s="668" t="s">
        <v>1860</v>
      </c>
      <c r="M39" s="669">
        <v>4</v>
      </c>
      <c r="N39" s="669">
        <v>1</v>
      </c>
      <c r="O39" s="668" t="s">
        <v>965</v>
      </c>
      <c r="P39" s="668" t="s">
        <v>965</v>
      </c>
      <c r="Q39" s="668">
        <v>1</v>
      </c>
      <c r="R39" s="668" t="s">
        <v>965</v>
      </c>
      <c r="S39" s="354"/>
      <c r="T39" s="354"/>
      <c r="U39" s="343"/>
    </row>
    <row r="40" spans="2:21" ht="30" x14ac:dyDescent="0.2">
      <c r="B40" s="667" t="s">
        <v>1024</v>
      </c>
      <c r="C40" s="643" t="s">
        <v>605</v>
      </c>
      <c r="D40" s="643" t="s">
        <v>973</v>
      </c>
      <c r="E40" s="643" t="s">
        <v>965</v>
      </c>
      <c r="F40" s="668"/>
      <c r="G40" s="668"/>
      <c r="H40" s="668"/>
      <c r="I40" s="661" t="s">
        <v>1023</v>
      </c>
      <c r="J40" s="668" t="s">
        <v>1018</v>
      </c>
      <c r="K40" s="668" t="s">
        <v>1774</v>
      </c>
      <c r="L40" s="668" t="s">
        <v>1860</v>
      </c>
      <c r="M40" s="669">
        <v>4</v>
      </c>
      <c r="N40" s="669">
        <v>1</v>
      </c>
      <c r="O40" s="668" t="s">
        <v>965</v>
      </c>
      <c r="P40" s="668" t="s">
        <v>965</v>
      </c>
      <c r="Q40" s="668">
        <v>1</v>
      </c>
      <c r="R40" s="668" t="s">
        <v>965</v>
      </c>
      <c r="S40" s="354"/>
      <c r="T40" s="354"/>
      <c r="U40" s="343"/>
    </row>
    <row r="41" spans="2:21" ht="30" x14ac:dyDescent="0.2">
      <c r="B41" s="667" t="s">
        <v>1025</v>
      </c>
      <c r="C41" s="643" t="s">
        <v>1344</v>
      </c>
      <c r="D41" s="643" t="s">
        <v>962</v>
      </c>
      <c r="E41" s="643" t="s">
        <v>963</v>
      </c>
      <c r="F41" s="668"/>
      <c r="G41" s="668"/>
      <c r="H41" s="668"/>
      <c r="I41" s="661" t="s">
        <v>1026</v>
      </c>
      <c r="J41" s="668" t="s">
        <v>1948</v>
      </c>
      <c r="K41" s="668" t="s">
        <v>1774</v>
      </c>
      <c r="L41" s="668" t="s">
        <v>1860</v>
      </c>
      <c r="M41" s="669">
        <v>2</v>
      </c>
      <c r="N41" s="669">
        <v>1</v>
      </c>
      <c r="O41" s="668" t="s">
        <v>965</v>
      </c>
      <c r="P41" s="668" t="s">
        <v>965</v>
      </c>
      <c r="Q41" s="668">
        <v>1</v>
      </c>
      <c r="R41" s="668" t="s">
        <v>965</v>
      </c>
      <c r="S41" s="354"/>
      <c r="T41" s="354"/>
      <c r="U41" s="343"/>
    </row>
    <row r="42" spans="2:21" ht="60" x14ac:dyDescent="0.2">
      <c r="B42" s="662"/>
      <c r="C42" s="670" t="s">
        <v>1345</v>
      </c>
      <c r="D42" s="664"/>
      <c r="E42" s="664"/>
      <c r="F42" s="665"/>
      <c r="G42" s="665"/>
      <c r="H42" s="665"/>
      <c r="I42" s="665"/>
      <c r="J42" s="665"/>
      <c r="K42" s="665"/>
      <c r="L42" s="665"/>
      <c r="M42" s="666"/>
      <c r="N42" s="666"/>
      <c r="O42" s="666"/>
      <c r="P42" s="666"/>
      <c r="Q42" s="666"/>
      <c r="R42" s="666"/>
      <c r="S42" s="354"/>
      <c r="T42" s="354"/>
      <c r="U42" s="343"/>
    </row>
    <row r="43" spans="2:21" ht="45" x14ac:dyDescent="0.2">
      <c r="B43" s="659" t="s">
        <v>1027</v>
      </c>
      <c r="C43" s="643" t="s">
        <v>712</v>
      </c>
      <c r="D43" s="643" t="s">
        <v>973</v>
      </c>
      <c r="E43" s="643" t="s">
        <v>965</v>
      </c>
      <c r="F43" s="668"/>
      <c r="G43" s="668"/>
      <c r="H43" s="668"/>
      <c r="I43" s="661" t="s">
        <v>1028</v>
      </c>
      <c r="J43" s="668" t="s">
        <v>1949</v>
      </c>
      <c r="K43" s="668" t="s">
        <v>1776</v>
      </c>
      <c r="L43" s="668" t="s">
        <v>1861</v>
      </c>
      <c r="M43" s="668">
        <v>1</v>
      </c>
      <c r="N43" s="668">
        <v>1</v>
      </c>
      <c r="O43" s="668" t="s">
        <v>1029</v>
      </c>
      <c r="P43" s="668" t="s">
        <v>965</v>
      </c>
      <c r="Q43" s="668">
        <v>1</v>
      </c>
      <c r="R43" s="668" t="s">
        <v>1029</v>
      </c>
      <c r="S43" s="354"/>
      <c r="T43" s="354"/>
      <c r="U43" s="343"/>
    </row>
    <row r="44" spans="2:21" ht="30" x14ac:dyDescent="0.2">
      <c r="B44" s="660" t="s">
        <v>1030</v>
      </c>
      <c r="C44" s="643" t="s">
        <v>713</v>
      </c>
      <c r="D44" s="643" t="s">
        <v>973</v>
      </c>
      <c r="E44" s="643" t="s">
        <v>965</v>
      </c>
      <c r="F44" s="668"/>
      <c r="G44" s="668"/>
      <c r="H44" s="668"/>
      <c r="I44" s="661" t="s">
        <v>1031</v>
      </c>
      <c r="J44" s="668" t="s">
        <v>1950</v>
      </c>
      <c r="K44" s="668" t="s">
        <v>1776</v>
      </c>
      <c r="L44" s="668" t="s">
        <v>1861</v>
      </c>
      <c r="M44" s="669">
        <v>1</v>
      </c>
      <c r="N44" s="669">
        <v>1</v>
      </c>
      <c r="O44" s="668" t="s">
        <v>965</v>
      </c>
      <c r="P44" s="668" t="s">
        <v>965</v>
      </c>
      <c r="Q44" s="668">
        <v>1</v>
      </c>
      <c r="R44" s="668" t="s">
        <v>965</v>
      </c>
      <c r="S44" s="354"/>
      <c r="T44" s="354"/>
      <c r="U44" s="343"/>
    </row>
    <row r="45" spans="2:21" ht="30" x14ac:dyDescent="0.2">
      <c r="B45" s="986" t="s">
        <v>2081</v>
      </c>
      <c r="C45" s="643" t="s">
        <v>735</v>
      </c>
      <c r="D45" s="643" t="s">
        <v>962</v>
      </c>
      <c r="E45" s="643" t="s">
        <v>963</v>
      </c>
      <c r="F45" s="668"/>
      <c r="G45" s="668"/>
      <c r="H45" s="668"/>
      <c r="I45" s="661" t="s">
        <v>1032</v>
      </c>
      <c r="J45" s="668" t="s">
        <v>1954</v>
      </c>
      <c r="K45" s="668" t="s">
        <v>1776</v>
      </c>
      <c r="L45" s="668" t="s">
        <v>1861</v>
      </c>
      <c r="M45" s="669">
        <v>2</v>
      </c>
      <c r="N45" s="669">
        <v>1</v>
      </c>
      <c r="O45" s="668" t="s">
        <v>965</v>
      </c>
      <c r="P45" s="668" t="s">
        <v>965</v>
      </c>
      <c r="Q45" s="668">
        <v>1</v>
      </c>
      <c r="R45" s="668" t="s">
        <v>965</v>
      </c>
      <c r="S45" s="354"/>
      <c r="T45" s="354"/>
      <c r="U45" s="343"/>
    </row>
    <row r="46" spans="2:21" ht="15" x14ac:dyDescent="0.2">
      <c r="B46" s="660" t="s">
        <v>1033</v>
      </c>
      <c r="C46" s="643" t="s">
        <v>714</v>
      </c>
      <c r="D46" s="643" t="s">
        <v>962</v>
      </c>
      <c r="E46" s="643" t="s">
        <v>983</v>
      </c>
      <c r="F46" s="668"/>
      <c r="G46" s="668"/>
      <c r="H46" s="668"/>
      <c r="I46" s="661" t="s">
        <v>1034</v>
      </c>
      <c r="J46" s="668" t="s">
        <v>1951</v>
      </c>
      <c r="K46" s="668" t="s">
        <v>1776</v>
      </c>
      <c r="L46" s="668" t="s">
        <v>1861</v>
      </c>
      <c r="M46" s="669">
        <v>2</v>
      </c>
      <c r="N46" s="669">
        <v>1</v>
      </c>
      <c r="O46" s="668" t="s">
        <v>965</v>
      </c>
      <c r="P46" s="668" t="s">
        <v>965</v>
      </c>
      <c r="Q46" s="668">
        <v>1</v>
      </c>
      <c r="R46" s="668" t="s">
        <v>965</v>
      </c>
      <c r="S46" s="354"/>
      <c r="T46" s="354"/>
      <c r="U46" s="343"/>
    </row>
    <row r="47" spans="2:21" ht="30" x14ac:dyDescent="0.2">
      <c r="B47" s="660" t="s">
        <v>1035</v>
      </c>
      <c r="C47" s="643" t="s">
        <v>715</v>
      </c>
      <c r="D47" s="643" t="s">
        <v>962</v>
      </c>
      <c r="E47" s="643" t="s">
        <v>963</v>
      </c>
      <c r="F47" s="668"/>
      <c r="G47" s="668"/>
      <c r="H47" s="668"/>
      <c r="I47" s="661" t="s">
        <v>1036</v>
      </c>
      <c r="J47" s="668" t="s">
        <v>1952</v>
      </c>
      <c r="K47" s="668" t="s">
        <v>1776</v>
      </c>
      <c r="L47" s="668" t="s">
        <v>1861</v>
      </c>
      <c r="M47" s="669">
        <v>2</v>
      </c>
      <c r="N47" s="669">
        <v>1</v>
      </c>
      <c r="O47" s="668" t="s">
        <v>965</v>
      </c>
      <c r="P47" s="668" t="s">
        <v>965</v>
      </c>
      <c r="Q47" s="668">
        <v>1</v>
      </c>
      <c r="R47" s="668" t="s">
        <v>965</v>
      </c>
      <c r="S47" s="354"/>
      <c r="T47" s="354"/>
      <c r="U47" s="343"/>
    </row>
    <row r="48" spans="2:21" ht="45" x14ac:dyDescent="0.2">
      <c r="B48" s="660" t="s">
        <v>1037</v>
      </c>
      <c r="C48" s="643" t="s">
        <v>716</v>
      </c>
      <c r="D48" s="643" t="s">
        <v>962</v>
      </c>
      <c r="E48" s="643" t="s">
        <v>963</v>
      </c>
      <c r="F48" s="668"/>
      <c r="G48" s="668"/>
      <c r="H48" s="668"/>
      <c r="I48" s="661" t="s">
        <v>1032</v>
      </c>
      <c r="J48" s="668" t="s">
        <v>1957</v>
      </c>
      <c r="K48" s="668" t="s">
        <v>1776</v>
      </c>
      <c r="L48" s="668" t="s">
        <v>1861</v>
      </c>
      <c r="M48" s="669">
        <v>2</v>
      </c>
      <c r="N48" s="669">
        <v>1</v>
      </c>
      <c r="O48" s="668" t="s">
        <v>965</v>
      </c>
      <c r="P48" s="668" t="s">
        <v>965</v>
      </c>
      <c r="Q48" s="668">
        <v>1</v>
      </c>
      <c r="R48" s="668" t="s">
        <v>965</v>
      </c>
      <c r="S48" s="354"/>
      <c r="T48" s="354"/>
      <c r="U48" s="343"/>
    </row>
    <row r="49" spans="2:21" ht="15" x14ac:dyDescent="0.2">
      <c r="B49" s="986" t="s">
        <v>2082</v>
      </c>
      <c r="C49" s="643" t="s">
        <v>717</v>
      </c>
      <c r="D49" s="643" t="s">
        <v>962</v>
      </c>
      <c r="E49" s="643" t="s">
        <v>963</v>
      </c>
      <c r="F49" s="668"/>
      <c r="G49" s="668"/>
      <c r="H49" s="668"/>
      <c r="I49" s="661" t="s">
        <v>1038</v>
      </c>
      <c r="J49" s="668" t="s">
        <v>1954</v>
      </c>
      <c r="K49" s="668" t="s">
        <v>1776</v>
      </c>
      <c r="L49" s="668" t="s">
        <v>1861</v>
      </c>
      <c r="M49" s="669">
        <v>2</v>
      </c>
      <c r="N49" s="669">
        <v>1</v>
      </c>
      <c r="O49" s="668" t="s">
        <v>965</v>
      </c>
      <c r="P49" s="668" t="s">
        <v>965</v>
      </c>
      <c r="Q49" s="668">
        <v>1</v>
      </c>
      <c r="R49" s="668" t="s">
        <v>965</v>
      </c>
      <c r="S49" s="354"/>
      <c r="T49" s="354"/>
      <c r="U49" s="343"/>
    </row>
    <row r="50" spans="2:21" ht="15" x14ac:dyDescent="0.2">
      <c r="B50" s="660" t="s">
        <v>1039</v>
      </c>
      <c r="C50" s="643" t="s">
        <v>718</v>
      </c>
      <c r="D50" s="643" t="s">
        <v>962</v>
      </c>
      <c r="E50" s="643" t="s">
        <v>963</v>
      </c>
      <c r="F50" s="668"/>
      <c r="G50" s="668"/>
      <c r="H50" s="668"/>
      <c r="I50" s="661" t="s">
        <v>1038</v>
      </c>
      <c r="J50" s="668" t="s">
        <v>1957</v>
      </c>
      <c r="K50" s="668" t="s">
        <v>1776</v>
      </c>
      <c r="L50" s="668" t="s">
        <v>1861</v>
      </c>
      <c r="M50" s="669">
        <v>2</v>
      </c>
      <c r="N50" s="669">
        <v>1</v>
      </c>
      <c r="O50" s="668" t="s">
        <v>965</v>
      </c>
      <c r="P50" s="668" t="s">
        <v>965</v>
      </c>
      <c r="Q50" s="668">
        <v>1</v>
      </c>
      <c r="R50" s="668" t="s">
        <v>965</v>
      </c>
      <c r="S50" s="354"/>
      <c r="T50" s="354"/>
      <c r="U50" s="343"/>
    </row>
    <row r="51" spans="2:21" ht="45" x14ac:dyDescent="0.2">
      <c r="B51" s="986" t="s">
        <v>2083</v>
      </c>
      <c r="C51" s="643" t="s">
        <v>719</v>
      </c>
      <c r="D51" s="643" t="s">
        <v>962</v>
      </c>
      <c r="E51" s="643" t="s">
        <v>963</v>
      </c>
      <c r="F51" s="668"/>
      <c r="G51" s="668"/>
      <c r="H51" s="668"/>
      <c r="I51" s="661" t="s">
        <v>1040</v>
      </c>
      <c r="J51" s="668" t="s">
        <v>1953</v>
      </c>
      <c r="K51" s="668" t="s">
        <v>1776</v>
      </c>
      <c r="L51" s="668" t="s">
        <v>1861</v>
      </c>
      <c r="M51" s="669">
        <v>1</v>
      </c>
      <c r="N51" s="669">
        <v>1</v>
      </c>
      <c r="O51" s="668" t="s">
        <v>965</v>
      </c>
      <c r="P51" s="668" t="s">
        <v>965</v>
      </c>
      <c r="Q51" s="668">
        <v>1</v>
      </c>
      <c r="R51" s="668" t="s">
        <v>965</v>
      </c>
      <c r="S51" s="354"/>
      <c r="T51" s="354"/>
      <c r="U51" s="343"/>
    </row>
    <row r="52" spans="2:21" ht="90" x14ac:dyDescent="0.2">
      <c r="B52" s="660" t="s">
        <v>1041</v>
      </c>
      <c r="C52" s="643" t="s">
        <v>720</v>
      </c>
      <c r="D52" s="643" t="s">
        <v>962</v>
      </c>
      <c r="E52" s="643" t="s">
        <v>963</v>
      </c>
      <c r="F52" s="668"/>
      <c r="G52" s="668"/>
      <c r="H52" s="668"/>
      <c r="I52" s="661" t="s">
        <v>1042</v>
      </c>
      <c r="J52" s="668" t="s">
        <v>1956</v>
      </c>
      <c r="K52" s="668" t="s">
        <v>1776</v>
      </c>
      <c r="L52" s="668" t="s">
        <v>1861</v>
      </c>
      <c r="M52" s="669">
        <v>2</v>
      </c>
      <c r="N52" s="669">
        <v>1</v>
      </c>
      <c r="O52" s="668" t="s">
        <v>965</v>
      </c>
      <c r="P52" s="668" t="s">
        <v>965</v>
      </c>
      <c r="Q52" s="668">
        <v>1</v>
      </c>
      <c r="R52" s="668" t="s">
        <v>965</v>
      </c>
      <c r="S52" s="354"/>
      <c r="T52" s="354"/>
      <c r="U52" s="343"/>
    </row>
    <row r="53" spans="2:21" ht="90" x14ac:dyDescent="0.2">
      <c r="B53" s="660" t="s">
        <v>1043</v>
      </c>
      <c r="C53" s="643" t="s">
        <v>834</v>
      </c>
      <c r="D53" s="643" t="s">
        <v>962</v>
      </c>
      <c r="E53" s="643" t="s">
        <v>963</v>
      </c>
      <c r="F53" s="668"/>
      <c r="G53" s="668"/>
      <c r="H53" s="668"/>
      <c r="I53" s="661" t="s">
        <v>1042</v>
      </c>
      <c r="J53" s="668" t="s">
        <v>1955</v>
      </c>
      <c r="K53" s="668" t="s">
        <v>1776</v>
      </c>
      <c r="L53" s="668" t="s">
        <v>1861</v>
      </c>
      <c r="M53" s="669">
        <v>2</v>
      </c>
      <c r="N53" s="669">
        <v>1</v>
      </c>
      <c r="O53" s="668" t="s">
        <v>965</v>
      </c>
      <c r="P53" s="668" t="s">
        <v>965</v>
      </c>
      <c r="Q53" s="668">
        <v>1</v>
      </c>
      <c r="R53" s="668" t="s">
        <v>965</v>
      </c>
      <c r="S53" s="354"/>
      <c r="T53" s="354"/>
      <c r="U53" s="343"/>
    </row>
    <row r="54" spans="2:21" ht="30" x14ac:dyDescent="0.2">
      <c r="B54" s="660" t="s">
        <v>1044</v>
      </c>
      <c r="C54" s="643" t="s">
        <v>722</v>
      </c>
      <c r="D54" s="643" t="s">
        <v>962</v>
      </c>
      <c r="E54" s="643" t="s">
        <v>963</v>
      </c>
      <c r="F54" s="668"/>
      <c r="G54" s="668"/>
      <c r="H54" s="668"/>
      <c r="I54" s="661" t="s">
        <v>1038</v>
      </c>
      <c r="J54" s="668" t="s">
        <v>1957</v>
      </c>
      <c r="K54" s="668" t="s">
        <v>1776</v>
      </c>
      <c r="L54" s="668" t="s">
        <v>1861</v>
      </c>
      <c r="M54" s="669">
        <v>2</v>
      </c>
      <c r="N54" s="669">
        <v>1</v>
      </c>
      <c r="O54" s="668" t="s">
        <v>965</v>
      </c>
      <c r="P54" s="668" t="s">
        <v>965</v>
      </c>
      <c r="Q54" s="668">
        <v>1</v>
      </c>
      <c r="R54" s="668" t="s">
        <v>965</v>
      </c>
      <c r="S54" s="354"/>
      <c r="T54" s="354"/>
      <c r="U54" s="343"/>
    </row>
    <row r="55" spans="2:21" ht="30" x14ac:dyDescent="0.2">
      <c r="B55" s="986" t="s">
        <v>2084</v>
      </c>
      <c r="C55" s="643" t="s">
        <v>723</v>
      </c>
      <c r="D55" s="643" t="s">
        <v>962</v>
      </c>
      <c r="E55" s="643" t="s">
        <v>963</v>
      </c>
      <c r="F55" s="668"/>
      <c r="G55" s="668"/>
      <c r="H55" s="668"/>
      <c r="I55" s="661" t="s">
        <v>1038</v>
      </c>
      <c r="J55" s="668" t="s">
        <v>1954</v>
      </c>
      <c r="K55" s="668" t="s">
        <v>1776</v>
      </c>
      <c r="L55" s="668" t="s">
        <v>1861</v>
      </c>
      <c r="M55" s="669">
        <v>2</v>
      </c>
      <c r="N55" s="669">
        <v>1</v>
      </c>
      <c r="O55" s="668" t="s">
        <v>965</v>
      </c>
      <c r="P55" s="668" t="s">
        <v>965</v>
      </c>
      <c r="Q55" s="668">
        <v>1</v>
      </c>
      <c r="R55" s="668" t="s">
        <v>2043</v>
      </c>
      <c r="S55" s="354"/>
      <c r="T55" s="354"/>
      <c r="U55" s="343"/>
    </row>
    <row r="56" spans="2:21" ht="45" x14ac:dyDescent="0.2">
      <c r="B56" s="660" t="s">
        <v>1045</v>
      </c>
      <c r="C56" s="643" t="s">
        <v>1346</v>
      </c>
      <c r="D56" s="643" t="s">
        <v>962</v>
      </c>
      <c r="E56" s="643" t="s">
        <v>963</v>
      </c>
      <c r="F56" s="668"/>
      <c r="G56" s="668"/>
      <c r="H56" s="668"/>
      <c r="I56" s="661" t="s">
        <v>1038</v>
      </c>
      <c r="J56" s="668" t="s">
        <v>1957</v>
      </c>
      <c r="K56" s="668" t="s">
        <v>1776</v>
      </c>
      <c r="L56" s="668" t="s">
        <v>1861</v>
      </c>
      <c r="M56" s="669">
        <v>2</v>
      </c>
      <c r="N56" s="669">
        <v>1</v>
      </c>
      <c r="O56" s="668" t="s">
        <v>965</v>
      </c>
      <c r="P56" s="668" t="s">
        <v>965</v>
      </c>
      <c r="Q56" s="668">
        <v>1</v>
      </c>
      <c r="R56" s="668" t="s">
        <v>965</v>
      </c>
      <c r="S56" s="354"/>
      <c r="T56" s="354"/>
      <c r="U56" s="343"/>
    </row>
    <row r="57" spans="2:21" ht="45" x14ac:dyDescent="0.2">
      <c r="B57" s="662"/>
      <c r="C57" s="670" t="s">
        <v>1347</v>
      </c>
      <c r="D57" s="664"/>
      <c r="E57" s="664"/>
      <c r="F57" s="665"/>
      <c r="G57" s="665"/>
      <c r="H57" s="665"/>
      <c r="I57" s="665"/>
      <c r="J57" s="665"/>
      <c r="K57" s="665"/>
      <c r="L57" s="665"/>
      <c r="M57" s="666"/>
      <c r="N57" s="666"/>
      <c r="O57" s="666"/>
      <c r="P57" s="666"/>
      <c r="Q57" s="666"/>
      <c r="R57" s="666"/>
      <c r="S57" s="354"/>
      <c r="T57" s="354"/>
      <c r="U57" s="343"/>
    </row>
    <row r="58" spans="2:21" ht="45" x14ac:dyDescent="0.2">
      <c r="B58" s="667" t="s">
        <v>1046</v>
      </c>
      <c r="C58" s="643" t="s">
        <v>894</v>
      </c>
      <c r="D58" s="643" t="s">
        <v>973</v>
      </c>
      <c r="E58" s="643" t="s">
        <v>965</v>
      </c>
      <c r="F58" s="668"/>
      <c r="G58" s="668"/>
      <c r="H58" s="668"/>
      <c r="I58" s="661" t="s">
        <v>1047</v>
      </c>
      <c r="J58" s="668" t="s">
        <v>1958</v>
      </c>
      <c r="K58" s="668" t="s">
        <v>1778</v>
      </c>
      <c r="L58" s="668" t="s">
        <v>1862</v>
      </c>
      <c r="M58" s="669">
        <v>1</v>
      </c>
      <c r="N58" s="669">
        <v>1</v>
      </c>
      <c r="O58" s="668" t="s">
        <v>965</v>
      </c>
      <c r="P58" s="668" t="s">
        <v>965</v>
      </c>
      <c r="Q58" s="668">
        <v>1</v>
      </c>
      <c r="R58" s="668" t="s">
        <v>965</v>
      </c>
      <c r="S58" s="354"/>
      <c r="T58" s="354"/>
      <c r="U58" s="343"/>
    </row>
    <row r="59" spans="2:21" ht="45" x14ac:dyDescent="0.2">
      <c r="B59" s="667" t="s">
        <v>1049</v>
      </c>
      <c r="C59" s="643" t="s">
        <v>895</v>
      </c>
      <c r="D59" s="643" t="s">
        <v>962</v>
      </c>
      <c r="E59" s="643" t="s">
        <v>963</v>
      </c>
      <c r="F59" s="668"/>
      <c r="G59" s="668"/>
      <c r="H59" s="668"/>
      <c r="I59" s="661" t="s">
        <v>1050</v>
      </c>
      <c r="J59" s="668" t="s">
        <v>1959</v>
      </c>
      <c r="K59" s="668" t="s">
        <v>1778</v>
      </c>
      <c r="L59" s="668" t="s">
        <v>1862</v>
      </c>
      <c r="M59" s="669">
        <v>2</v>
      </c>
      <c r="N59" s="669">
        <v>1</v>
      </c>
      <c r="O59" s="668" t="s">
        <v>965</v>
      </c>
      <c r="P59" s="668" t="s">
        <v>965</v>
      </c>
      <c r="Q59" s="668">
        <v>1</v>
      </c>
      <c r="R59" s="668" t="s">
        <v>965</v>
      </c>
      <c r="S59" s="354"/>
      <c r="T59" s="354"/>
      <c r="U59" s="343"/>
    </row>
    <row r="60" spans="2:21" ht="75" x14ac:dyDescent="0.2">
      <c r="B60" s="662"/>
      <c r="C60" s="670" t="s">
        <v>1349</v>
      </c>
      <c r="D60" s="664"/>
      <c r="E60" s="664"/>
      <c r="F60" s="665"/>
      <c r="G60" s="665"/>
      <c r="H60" s="665"/>
      <c r="I60" s="665"/>
      <c r="J60" s="665"/>
      <c r="K60" s="665"/>
      <c r="L60" s="665"/>
      <c r="M60" s="666"/>
      <c r="N60" s="666"/>
      <c r="O60" s="666"/>
      <c r="P60" s="666"/>
      <c r="Q60" s="666"/>
      <c r="R60" s="666"/>
      <c r="S60" s="354"/>
      <c r="T60" s="354"/>
      <c r="U60" s="343"/>
    </row>
    <row r="61" spans="2:21" ht="45" x14ac:dyDescent="0.2">
      <c r="B61" s="644" t="s">
        <v>1052</v>
      </c>
      <c r="C61" s="643" t="s">
        <v>913</v>
      </c>
      <c r="D61" s="643" t="s">
        <v>973</v>
      </c>
      <c r="E61" s="643" t="s">
        <v>965</v>
      </c>
      <c r="F61" s="668"/>
      <c r="G61" s="668"/>
      <c r="H61" s="668"/>
      <c r="I61" s="661" t="s">
        <v>1053</v>
      </c>
      <c r="J61" s="668" t="s">
        <v>1048</v>
      </c>
      <c r="K61" s="668" t="s">
        <v>1863</v>
      </c>
      <c r="L61" s="668" t="s">
        <v>1864</v>
      </c>
      <c r="M61" s="668">
        <v>1</v>
      </c>
      <c r="N61" s="668">
        <v>1</v>
      </c>
      <c r="O61" s="668" t="s">
        <v>965</v>
      </c>
      <c r="P61" s="668" t="s">
        <v>965</v>
      </c>
      <c r="Q61" s="668">
        <v>1</v>
      </c>
      <c r="R61" s="668" t="s">
        <v>965</v>
      </c>
      <c r="S61" s="354"/>
      <c r="T61" s="354"/>
      <c r="U61" s="343"/>
    </row>
    <row r="62" spans="2:21" ht="60" x14ac:dyDescent="0.2">
      <c r="B62" s="667" t="s">
        <v>1055</v>
      </c>
      <c r="C62" s="643" t="s">
        <v>1348</v>
      </c>
      <c r="D62" s="643" t="s">
        <v>962</v>
      </c>
      <c r="E62" s="643" t="s">
        <v>963</v>
      </c>
      <c r="F62" s="668"/>
      <c r="G62" s="668"/>
      <c r="H62" s="668"/>
      <c r="I62" s="661" t="s">
        <v>1056</v>
      </c>
      <c r="J62" s="668" t="s">
        <v>1051</v>
      </c>
      <c r="K62" s="668" t="s">
        <v>1863</v>
      </c>
      <c r="L62" s="668" t="s">
        <v>1864</v>
      </c>
      <c r="M62" s="669">
        <v>2</v>
      </c>
      <c r="N62" s="669">
        <v>1</v>
      </c>
      <c r="O62" s="668" t="s">
        <v>965</v>
      </c>
      <c r="P62" s="668" t="s">
        <v>965</v>
      </c>
      <c r="Q62" s="668">
        <v>1</v>
      </c>
      <c r="R62" s="668" t="s">
        <v>965</v>
      </c>
      <c r="S62" s="354"/>
      <c r="T62" s="354"/>
      <c r="U62" s="343"/>
    </row>
    <row r="63" spans="2:21" ht="15" x14ac:dyDescent="0.2">
      <c r="B63" s="644" t="s">
        <v>1058</v>
      </c>
      <c r="C63" s="643" t="s">
        <v>915</v>
      </c>
      <c r="D63" s="643" t="s">
        <v>962</v>
      </c>
      <c r="E63" s="643" t="s">
        <v>963</v>
      </c>
      <c r="F63" s="668"/>
      <c r="G63" s="668"/>
      <c r="H63" s="668"/>
      <c r="I63" s="661" t="s">
        <v>1059</v>
      </c>
      <c r="J63" s="668" t="s">
        <v>1960</v>
      </c>
      <c r="K63" s="668" t="s">
        <v>1863</v>
      </c>
      <c r="L63" s="668" t="s">
        <v>1864</v>
      </c>
      <c r="M63" s="668">
        <v>2</v>
      </c>
      <c r="N63" s="668">
        <v>1</v>
      </c>
      <c r="O63" s="668" t="s">
        <v>965</v>
      </c>
      <c r="P63" s="668" t="s">
        <v>965</v>
      </c>
      <c r="Q63" s="668">
        <v>1</v>
      </c>
      <c r="R63" s="668" t="s">
        <v>965</v>
      </c>
      <c r="S63" s="354"/>
      <c r="T63" s="354"/>
      <c r="U63" s="343"/>
    </row>
    <row r="64" spans="2:21" ht="60" x14ac:dyDescent="0.2">
      <c r="B64" s="662"/>
      <c r="C64" s="670" t="s">
        <v>1350</v>
      </c>
      <c r="D64" s="664"/>
      <c r="E64" s="664"/>
      <c r="F64" s="665"/>
      <c r="G64" s="665"/>
      <c r="H64" s="665"/>
      <c r="I64" s="665"/>
      <c r="J64" s="665"/>
      <c r="K64" s="665"/>
      <c r="L64" s="665"/>
      <c r="M64" s="666"/>
      <c r="N64" s="666"/>
      <c r="O64" s="666"/>
      <c r="P64" s="666"/>
      <c r="Q64" s="666"/>
      <c r="R64" s="666"/>
      <c r="S64" s="354"/>
      <c r="T64" s="354"/>
      <c r="U64" s="343"/>
    </row>
    <row r="65" spans="2:21" ht="45" x14ac:dyDescent="0.25">
      <c r="B65" s="644" t="s">
        <v>1061</v>
      </c>
      <c r="C65" s="671" t="s">
        <v>1351</v>
      </c>
      <c r="D65" s="643" t="s">
        <v>973</v>
      </c>
      <c r="E65" s="643" t="s">
        <v>965</v>
      </c>
      <c r="F65" s="668"/>
      <c r="G65" s="668"/>
      <c r="H65" s="668"/>
      <c r="I65" s="661" t="s">
        <v>1062</v>
      </c>
      <c r="J65" s="668" t="s">
        <v>1054</v>
      </c>
      <c r="K65" s="668" t="s">
        <v>1865</v>
      </c>
      <c r="L65" s="668" t="s">
        <v>1866</v>
      </c>
      <c r="M65" s="668">
        <v>1</v>
      </c>
      <c r="N65" s="668">
        <v>1</v>
      </c>
      <c r="O65" s="668" t="s">
        <v>965</v>
      </c>
      <c r="P65" s="668" t="s">
        <v>965</v>
      </c>
      <c r="Q65" s="668">
        <v>1</v>
      </c>
      <c r="R65" s="668" t="s">
        <v>965</v>
      </c>
      <c r="S65" s="354"/>
      <c r="T65" s="354"/>
      <c r="U65" s="343"/>
    </row>
    <row r="66" spans="2:21" ht="42.75" customHeight="1" x14ac:dyDescent="0.25">
      <c r="B66" s="644" t="s">
        <v>1063</v>
      </c>
      <c r="C66" s="671" t="s">
        <v>1754</v>
      </c>
      <c r="D66" s="643" t="s">
        <v>962</v>
      </c>
      <c r="E66" s="643" t="s">
        <v>963</v>
      </c>
      <c r="F66" s="668"/>
      <c r="G66" s="668"/>
      <c r="H66" s="668"/>
      <c r="I66" s="661" t="s">
        <v>1064</v>
      </c>
      <c r="J66" s="668" t="s">
        <v>1057</v>
      </c>
      <c r="K66" s="668" t="s">
        <v>1865</v>
      </c>
      <c r="L66" s="668" t="s">
        <v>1866</v>
      </c>
      <c r="M66" s="668">
        <v>2</v>
      </c>
      <c r="N66" s="668">
        <v>1</v>
      </c>
      <c r="O66" s="668" t="s">
        <v>965</v>
      </c>
      <c r="P66" s="668" t="s">
        <v>965</v>
      </c>
      <c r="Q66" s="668">
        <v>1</v>
      </c>
      <c r="R66" s="668" t="s">
        <v>965</v>
      </c>
      <c r="S66" s="354"/>
      <c r="T66" s="354"/>
      <c r="U66" s="343"/>
    </row>
    <row r="67" spans="2:21" ht="30" x14ac:dyDescent="0.25">
      <c r="B67" s="644" t="s">
        <v>1065</v>
      </c>
      <c r="C67" s="671" t="s">
        <v>1353</v>
      </c>
      <c r="D67" s="643" t="s">
        <v>962</v>
      </c>
      <c r="E67" s="643" t="s">
        <v>963</v>
      </c>
      <c r="F67" s="668"/>
      <c r="G67" s="668"/>
      <c r="H67" s="668"/>
      <c r="I67" s="661" t="s">
        <v>1066</v>
      </c>
      <c r="J67" s="668" t="s">
        <v>1054</v>
      </c>
      <c r="K67" s="668" t="s">
        <v>1865</v>
      </c>
      <c r="L67" s="668" t="s">
        <v>1866</v>
      </c>
      <c r="M67" s="668">
        <v>1</v>
      </c>
      <c r="N67" s="668">
        <v>1</v>
      </c>
      <c r="O67" s="668" t="s">
        <v>965</v>
      </c>
      <c r="P67" s="668" t="s">
        <v>965</v>
      </c>
      <c r="Q67" s="668">
        <v>1</v>
      </c>
      <c r="R67" s="668" t="s">
        <v>965</v>
      </c>
      <c r="S67" s="354"/>
      <c r="T67" s="354"/>
      <c r="U67" s="343"/>
    </row>
    <row r="68" spans="2:21" ht="75" x14ac:dyDescent="0.25">
      <c r="B68" s="667" t="s">
        <v>1067</v>
      </c>
      <c r="C68" s="671" t="s">
        <v>1755</v>
      </c>
      <c r="D68" s="643" t="s">
        <v>962</v>
      </c>
      <c r="E68" s="643" t="s">
        <v>963</v>
      </c>
      <c r="F68" s="668"/>
      <c r="G68" s="668"/>
      <c r="H68" s="668"/>
      <c r="I68" s="661" t="s">
        <v>1068</v>
      </c>
      <c r="J68" s="668" t="s">
        <v>1060</v>
      </c>
      <c r="K68" s="668" t="s">
        <v>1865</v>
      </c>
      <c r="L68" s="668" t="s">
        <v>1866</v>
      </c>
      <c r="M68" s="669">
        <v>2</v>
      </c>
      <c r="N68" s="669">
        <v>1</v>
      </c>
      <c r="O68" s="668" t="s">
        <v>965</v>
      </c>
      <c r="P68" s="668" t="s">
        <v>965</v>
      </c>
      <c r="Q68" s="668">
        <v>1</v>
      </c>
      <c r="R68" s="668" t="s">
        <v>965</v>
      </c>
      <c r="S68" s="354"/>
      <c r="T68" s="354"/>
      <c r="U68" s="343"/>
    </row>
    <row r="69" spans="2:21" ht="45" x14ac:dyDescent="0.25">
      <c r="B69" s="667" t="s">
        <v>1069</v>
      </c>
      <c r="C69" s="671" t="s">
        <v>1355</v>
      </c>
      <c r="D69" s="643" t="s">
        <v>962</v>
      </c>
      <c r="E69" s="643" t="s">
        <v>963</v>
      </c>
      <c r="F69" s="668"/>
      <c r="G69" s="668"/>
      <c r="H69" s="668"/>
      <c r="I69" s="661" t="s">
        <v>1070</v>
      </c>
      <c r="J69" s="668" t="s">
        <v>1060</v>
      </c>
      <c r="K69" s="668" t="s">
        <v>1865</v>
      </c>
      <c r="L69" s="668" t="s">
        <v>1866</v>
      </c>
      <c r="M69" s="669">
        <v>2</v>
      </c>
      <c r="N69" s="669">
        <v>1</v>
      </c>
      <c r="O69" s="668" t="s">
        <v>965</v>
      </c>
      <c r="P69" s="668" t="s">
        <v>965</v>
      </c>
      <c r="Q69" s="668">
        <v>1</v>
      </c>
      <c r="R69" s="668" t="s">
        <v>965</v>
      </c>
      <c r="S69" s="354"/>
      <c r="T69" s="354"/>
      <c r="U69" s="343"/>
    </row>
    <row r="70" spans="2:21" ht="45" x14ac:dyDescent="0.25">
      <c r="B70" s="667" t="s">
        <v>1071</v>
      </c>
      <c r="C70" s="671" t="s">
        <v>1356</v>
      </c>
      <c r="D70" s="643" t="s">
        <v>962</v>
      </c>
      <c r="E70" s="643" t="s">
        <v>963</v>
      </c>
      <c r="F70" s="668"/>
      <c r="G70" s="668"/>
      <c r="H70" s="668"/>
      <c r="I70" s="661" t="s">
        <v>1072</v>
      </c>
      <c r="J70" s="668" t="s">
        <v>1962</v>
      </c>
      <c r="K70" s="668" t="s">
        <v>1865</v>
      </c>
      <c r="L70" s="668" t="s">
        <v>1866</v>
      </c>
      <c r="M70" s="669">
        <v>4</v>
      </c>
      <c r="N70" s="669">
        <v>1</v>
      </c>
      <c r="O70" s="668" t="s">
        <v>965</v>
      </c>
      <c r="P70" s="668" t="s">
        <v>965</v>
      </c>
      <c r="Q70" s="668">
        <v>1</v>
      </c>
      <c r="R70" s="668" t="s">
        <v>965</v>
      </c>
      <c r="S70" s="354"/>
      <c r="T70" s="354"/>
      <c r="U70" s="343"/>
    </row>
    <row r="71" spans="2:21" ht="45" x14ac:dyDescent="0.25">
      <c r="B71" s="644" t="s">
        <v>1073</v>
      </c>
      <c r="C71" s="671" t="s">
        <v>1357</v>
      </c>
      <c r="D71" s="643" t="s">
        <v>962</v>
      </c>
      <c r="E71" s="643" t="s">
        <v>963</v>
      </c>
      <c r="F71" s="668"/>
      <c r="G71" s="668"/>
      <c r="H71" s="668"/>
      <c r="I71" s="661" t="s">
        <v>1074</v>
      </c>
      <c r="J71" s="668" t="s">
        <v>1963</v>
      </c>
      <c r="K71" s="668" t="s">
        <v>1865</v>
      </c>
      <c r="L71" s="668" t="s">
        <v>1866</v>
      </c>
      <c r="M71" s="668">
        <v>1</v>
      </c>
      <c r="N71" s="668">
        <v>1</v>
      </c>
      <c r="O71" s="668" t="s">
        <v>965</v>
      </c>
      <c r="P71" s="668" t="s">
        <v>965</v>
      </c>
      <c r="Q71" s="668">
        <v>1</v>
      </c>
      <c r="R71" s="668" t="s">
        <v>965</v>
      </c>
      <c r="S71" s="354"/>
      <c r="T71" s="354"/>
      <c r="U71" s="343"/>
    </row>
    <row r="72" spans="2:21" ht="45" x14ac:dyDescent="0.25">
      <c r="B72" s="644" t="s">
        <v>1075</v>
      </c>
      <c r="C72" s="671" t="s">
        <v>1358</v>
      </c>
      <c r="D72" s="643" t="s">
        <v>962</v>
      </c>
      <c r="E72" s="643" t="s">
        <v>963</v>
      </c>
      <c r="F72" s="668"/>
      <c r="G72" s="668"/>
      <c r="H72" s="668"/>
      <c r="I72" s="661" t="s">
        <v>1984</v>
      </c>
      <c r="J72" s="668" t="s">
        <v>1963</v>
      </c>
      <c r="K72" s="668" t="s">
        <v>1865</v>
      </c>
      <c r="L72" s="668" t="s">
        <v>1866</v>
      </c>
      <c r="M72" s="668">
        <v>1</v>
      </c>
      <c r="N72" s="668">
        <v>1</v>
      </c>
      <c r="O72" s="668" t="s">
        <v>965</v>
      </c>
      <c r="P72" s="668" t="s">
        <v>965</v>
      </c>
      <c r="Q72" s="668">
        <v>1</v>
      </c>
      <c r="R72" s="668" t="s">
        <v>965</v>
      </c>
      <c r="S72" s="354"/>
      <c r="T72" s="354"/>
      <c r="U72" s="343"/>
    </row>
    <row r="73" spans="2:21" ht="60" x14ac:dyDescent="0.2">
      <c r="B73" s="662"/>
      <c r="C73" s="670" t="s">
        <v>1756</v>
      </c>
      <c r="D73" s="664"/>
      <c r="E73" s="664"/>
      <c r="F73" s="665"/>
      <c r="G73" s="665"/>
      <c r="H73" s="665"/>
      <c r="I73" s="665"/>
      <c r="J73" s="665"/>
      <c r="K73" s="665"/>
      <c r="L73" s="665"/>
      <c r="M73" s="666"/>
      <c r="N73" s="666"/>
      <c r="O73" s="666"/>
      <c r="P73" s="666"/>
      <c r="Q73" s="666"/>
      <c r="R73" s="666"/>
      <c r="S73" s="354"/>
      <c r="T73" s="354"/>
      <c r="U73" s="343"/>
    </row>
    <row r="74" spans="2:21" ht="45" x14ac:dyDescent="0.2">
      <c r="B74" s="667" t="s">
        <v>1076</v>
      </c>
      <c r="C74" s="643" t="s">
        <v>1457</v>
      </c>
      <c r="D74" s="643" t="s">
        <v>962</v>
      </c>
      <c r="E74" s="643" t="s">
        <v>963</v>
      </c>
      <c r="F74" s="668"/>
      <c r="G74" s="668"/>
      <c r="H74" s="668"/>
      <c r="I74" s="661" t="s">
        <v>1077</v>
      </c>
      <c r="J74" s="668">
        <v>12</v>
      </c>
      <c r="K74" s="668" t="s">
        <v>1867</v>
      </c>
      <c r="L74" s="668" t="s">
        <v>1868</v>
      </c>
      <c r="M74" s="669">
        <v>2</v>
      </c>
      <c r="N74" s="669">
        <v>1</v>
      </c>
      <c r="O74" s="668" t="s">
        <v>965</v>
      </c>
      <c r="P74" s="668" t="s">
        <v>965</v>
      </c>
      <c r="Q74" s="668">
        <v>1</v>
      </c>
      <c r="R74" s="668" t="s">
        <v>965</v>
      </c>
      <c r="S74" s="354"/>
      <c r="T74" s="354"/>
      <c r="U74" s="343"/>
    </row>
    <row r="75" spans="2:21" ht="45" x14ac:dyDescent="0.2">
      <c r="B75" s="662"/>
      <c r="C75" s="670" t="s">
        <v>1757</v>
      </c>
      <c r="D75" s="664"/>
      <c r="E75" s="664"/>
      <c r="F75" s="665"/>
      <c r="G75" s="665"/>
      <c r="H75" s="665"/>
      <c r="I75" s="665"/>
      <c r="J75" s="665"/>
      <c r="K75" s="665"/>
      <c r="L75" s="665"/>
      <c r="M75" s="666"/>
      <c r="N75" s="666"/>
      <c r="O75" s="666"/>
      <c r="P75" s="666"/>
      <c r="Q75" s="666"/>
      <c r="R75" s="666"/>
      <c r="S75" s="354"/>
      <c r="T75" s="354"/>
      <c r="U75" s="343"/>
    </row>
    <row r="76" spans="2:21" ht="45" x14ac:dyDescent="0.2">
      <c r="B76" s="659" t="s">
        <v>1078</v>
      </c>
      <c r="C76" s="643" t="s">
        <v>1485</v>
      </c>
      <c r="D76" s="643" t="s">
        <v>973</v>
      </c>
      <c r="E76" s="643" t="s">
        <v>965</v>
      </c>
      <c r="F76" s="668"/>
      <c r="G76" s="668"/>
      <c r="H76" s="668"/>
      <c r="I76" s="661" t="s">
        <v>1986</v>
      </c>
      <c r="J76" s="668" t="s">
        <v>1964</v>
      </c>
      <c r="K76" s="668" t="s">
        <v>1869</v>
      </c>
      <c r="L76" s="668" t="s">
        <v>1870</v>
      </c>
      <c r="M76" s="668">
        <v>1</v>
      </c>
      <c r="N76" s="668">
        <v>1</v>
      </c>
      <c r="O76" s="668" t="s">
        <v>965</v>
      </c>
      <c r="P76" s="668" t="s">
        <v>965</v>
      </c>
      <c r="Q76" s="668">
        <v>1</v>
      </c>
      <c r="R76" s="668" t="s">
        <v>965</v>
      </c>
      <c r="S76" s="354"/>
      <c r="T76" s="354"/>
      <c r="U76" s="343"/>
    </row>
    <row r="77" spans="2:21" ht="30" x14ac:dyDescent="0.2">
      <c r="B77" s="659" t="s">
        <v>1080</v>
      </c>
      <c r="C77" s="643" t="s">
        <v>1486</v>
      </c>
      <c r="D77" s="643" t="s">
        <v>962</v>
      </c>
      <c r="E77" s="643" t="s">
        <v>963</v>
      </c>
      <c r="F77" s="668"/>
      <c r="G77" s="668"/>
      <c r="H77" s="668"/>
      <c r="I77" s="661" t="s">
        <v>1985</v>
      </c>
      <c r="J77" s="668" t="s">
        <v>1965</v>
      </c>
      <c r="K77" s="668" t="s">
        <v>1869</v>
      </c>
      <c r="L77" s="668" t="s">
        <v>1870</v>
      </c>
      <c r="M77" s="668" t="s">
        <v>1082</v>
      </c>
      <c r="N77" s="668">
        <v>1</v>
      </c>
      <c r="O77" s="668" t="s">
        <v>965</v>
      </c>
      <c r="P77" s="668" t="s">
        <v>965</v>
      </c>
      <c r="Q77" s="668">
        <v>1</v>
      </c>
      <c r="R77" s="668" t="s">
        <v>965</v>
      </c>
      <c r="S77" s="354"/>
      <c r="T77" s="354"/>
      <c r="U77" s="343"/>
    </row>
    <row r="78" spans="2:21" ht="45" x14ac:dyDescent="0.2">
      <c r="B78" s="659" t="s">
        <v>1083</v>
      </c>
      <c r="C78" s="643" t="s">
        <v>1487</v>
      </c>
      <c r="D78" s="643" t="s">
        <v>962</v>
      </c>
      <c r="E78" s="643" t="s">
        <v>963</v>
      </c>
      <c r="F78" s="668"/>
      <c r="G78" s="668"/>
      <c r="H78" s="668"/>
      <c r="I78" s="661" t="s">
        <v>1084</v>
      </c>
      <c r="J78" s="668" t="s">
        <v>1966</v>
      </c>
      <c r="K78" s="668" t="s">
        <v>1869</v>
      </c>
      <c r="L78" s="668" t="s">
        <v>1870</v>
      </c>
      <c r="M78" s="668">
        <v>2</v>
      </c>
      <c r="N78" s="668">
        <v>1</v>
      </c>
      <c r="O78" s="668" t="s">
        <v>965</v>
      </c>
      <c r="P78" s="668" t="s">
        <v>965</v>
      </c>
      <c r="Q78" s="668">
        <v>1</v>
      </c>
      <c r="R78" s="668" t="s">
        <v>965</v>
      </c>
      <c r="S78" s="354"/>
      <c r="T78" s="354"/>
      <c r="U78" s="343"/>
    </row>
    <row r="79" spans="2:21" ht="45" x14ac:dyDescent="0.2">
      <c r="B79" s="659" t="s">
        <v>1086</v>
      </c>
      <c r="C79" s="643" t="s">
        <v>1488</v>
      </c>
      <c r="D79" s="643" t="s">
        <v>962</v>
      </c>
      <c r="E79" s="643" t="s">
        <v>963</v>
      </c>
      <c r="F79" s="668"/>
      <c r="G79" s="668"/>
      <c r="H79" s="668"/>
      <c r="I79" s="661" t="s">
        <v>1987</v>
      </c>
      <c r="J79" s="668" t="s">
        <v>1967</v>
      </c>
      <c r="K79" s="668" t="s">
        <v>1869</v>
      </c>
      <c r="L79" s="668" t="s">
        <v>1870</v>
      </c>
      <c r="M79" s="668">
        <v>2</v>
      </c>
      <c r="N79" s="668">
        <v>1</v>
      </c>
      <c r="O79" s="668" t="s">
        <v>965</v>
      </c>
      <c r="P79" s="668" t="s">
        <v>965</v>
      </c>
      <c r="Q79" s="668">
        <v>1</v>
      </c>
      <c r="R79" s="668" t="s">
        <v>965</v>
      </c>
      <c r="S79" s="354"/>
      <c r="T79" s="354"/>
      <c r="U79" s="343"/>
    </row>
    <row r="80" spans="2:21" ht="45" x14ac:dyDescent="0.2">
      <c r="B80" s="659" t="s">
        <v>1088</v>
      </c>
      <c r="C80" s="643" t="s">
        <v>1489</v>
      </c>
      <c r="D80" s="643" t="s">
        <v>962</v>
      </c>
      <c r="E80" s="643" t="s">
        <v>963</v>
      </c>
      <c r="F80" s="668"/>
      <c r="G80" s="668"/>
      <c r="H80" s="668"/>
      <c r="I80" s="661" t="s">
        <v>1988</v>
      </c>
      <c r="J80" s="668" t="s">
        <v>1967</v>
      </c>
      <c r="K80" s="668" t="s">
        <v>1869</v>
      </c>
      <c r="L80" s="668" t="s">
        <v>1870</v>
      </c>
      <c r="M80" s="668">
        <v>2</v>
      </c>
      <c r="N80" s="668">
        <v>1</v>
      </c>
      <c r="O80" s="668" t="s">
        <v>965</v>
      </c>
      <c r="P80" s="668" t="s">
        <v>965</v>
      </c>
      <c r="Q80" s="668">
        <v>1</v>
      </c>
      <c r="R80" s="668" t="s">
        <v>965</v>
      </c>
      <c r="S80" s="354"/>
      <c r="T80" s="354"/>
      <c r="U80" s="343"/>
    </row>
    <row r="81" spans="1:21" ht="30" x14ac:dyDescent="0.2">
      <c r="B81" s="659" t="s">
        <v>1089</v>
      </c>
      <c r="C81" s="643" t="s">
        <v>1490</v>
      </c>
      <c r="D81" s="643" t="s">
        <v>962</v>
      </c>
      <c r="E81" s="643" t="s">
        <v>963</v>
      </c>
      <c r="F81" s="668"/>
      <c r="G81" s="668"/>
      <c r="H81" s="668"/>
      <c r="I81" s="661" t="s">
        <v>1090</v>
      </c>
      <c r="J81" s="668" t="s">
        <v>1968</v>
      </c>
      <c r="K81" s="668" t="s">
        <v>1869</v>
      </c>
      <c r="L81" s="668" t="s">
        <v>1870</v>
      </c>
      <c r="M81" s="668">
        <v>2</v>
      </c>
      <c r="N81" s="668">
        <v>1</v>
      </c>
      <c r="O81" s="668" t="s">
        <v>965</v>
      </c>
      <c r="P81" s="668" t="s">
        <v>965</v>
      </c>
      <c r="Q81" s="668">
        <v>1</v>
      </c>
      <c r="R81" s="668" t="s">
        <v>965</v>
      </c>
      <c r="S81" s="354"/>
      <c r="T81" s="354"/>
      <c r="U81" s="343"/>
    </row>
    <row r="82" spans="1:21" ht="15" x14ac:dyDescent="0.2">
      <c r="B82" s="660" t="s">
        <v>1091</v>
      </c>
      <c r="C82" s="643" t="s">
        <v>1491</v>
      </c>
      <c r="D82" s="643" t="s">
        <v>962</v>
      </c>
      <c r="E82" s="643" t="s">
        <v>963</v>
      </c>
      <c r="F82" s="668"/>
      <c r="G82" s="668"/>
      <c r="H82" s="668"/>
      <c r="I82" s="661" t="s">
        <v>1092</v>
      </c>
      <c r="J82" s="668" t="s">
        <v>1969</v>
      </c>
      <c r="K82" s="668" t="s">
        <v>1869</v>
      </c>
      <c r="L82" s="668" t="s">
        <v>1870</v>
      </c>
      <c r="M82" s="669">
        <v>2</v>
      </c>
      <c r="N82" s="669">
        <v>1</v>
      </c>
      <c r="O82" s="668" t="s">
        <v>965</v>
      </c>
      <c r="P82" s="668" t="s">
        <v>965</v>
      </c>
      <c r="Q82" s="668">
        <v>1</v>
      </c>
      <c r="R82" s="668" t="s">
        <v>965</v>
      </c>
      <c r="S82" s="354"/>
      <c r="T82" s="354"/>
      <c r="U82" s="343"/>
    </row>
    <row r="83" spans="1:21" ht="45" x14ac:dyDescent="0.2">
      <c r="B83" s="660" t="s">
        <v>1093</v>
      </c>
      <c r="C83" s="643" t="s">
        <v>1492</v>
      </c>
      <c r="D83" s="643" t="s">
        <v>962</v>
      </c>
      <c r="E83" s="643" t="s">
        <v>963</v>
      </c>
      <c r="F83" s="668"/>
      <c r="G83" s="668"/>
      <c r="H83" s="668"/>
      <c r="I83" s="661" t="s">
        <v>1094</v>
      </c>
      <c r="J83" s="668" t="s">
        <v>1970</v>
      </c>
      <c r="K83" s="668" t="s">
        <v>1869</v>
      </c>
      <c r="L83" s="668" t="s">
        <v>1870</v>
      </c>
      <c r="M83" s="669">
        <v>4</v>
      </c>
      <c r="N83" s="669">
        <v>1</v>
      </c>
      <c r="O83" s="668" t="s">
        <v>965</v>
      </c>
      <c r="P83" s="668" t="s">
        <v>965</v>
      </c>
      <c r="Q83" s="668">
        <v>1</v>
      </c>
      <c r="R83" s="668" t="s">
        <v>965</v>
      </c>
      <c r="S83" s="354"/>
      <c r="T83" s="354"/>
      <c r="U83" s="343"/>
    </row>
    <row r="84" spans="1:21" ht="30" x14ac:dyDescent="0.2">
      <c r="B84" s="659" t="s">
        <v>1095</v>
      </c>
      <c r="C84" s="643" t="s">
        <v>1493</v>
      </c>
      <c r="D84" s="643" t="s">
        <v>962</v>
      </c>
      <c r="E84" s="643" t="s">
        <v>963</v>
      </c>
      <c r="F84" s="668"/>
      <c r="G84" s="668"/>
      <c r="H84" s="668"/>
      <c r="I84" s="661" t="s">
        <v>1096</v>
      </c>
      <c r="J84" s="668" t="s">
        <v>1971</v>
      </c>
      <c r="K84" s="668" t="s">
        <v>1869</v>
      </c>
      <c r="L84" s="668" t="s">
        <v>1870</v>
      </c>
      <c r="M84" s="668">
        <v>2</v>
      </c>
      <c r="N84" s="668">
        <v>1</v>
      </c>
      <c r="O84" s="668" t="s">
        <v>965</v>
      </c>
      <c r="P84" s="668" t="s">
        <v>965</v>
      </c>
      <c r="Q84" s="668">
        <v>1</v>
      </c>
      <c r="R84" s="668" t="s">
        <v>965</v>
      </c>
      <c r="S84" s="354"/>
      <c r="T84" s="354"/>
      <c r="U84" s="343"/>
    </row>
    <row r="85" spans="1:21" ht="45" x14ac:dyDescent="0.2">
      <c r="A85" s="352"/>
      <c r="B85" s="662"/>
      <c r="C85" s="670" t="s">
        <v>1758</v>
      </c>
      <c r="D85" s="664"/>
      <c r="E85" s="664"/>
      <c r="F85" s="665"/>
      <c r="G85" s="665"/>
      <c r="H85" s="665"/>
      <c r="I85" s="665"/>
      <c r="J85" s="665"/>
      <c r="K85" s="665"/>
      <c r="L85" s="666"/>
      <c r="M85" s="666"/>
      <c r="N85" s="666"/>
      <c r="O85" s="666"/>
      <c r="P85" s="666"/>
      <c r="Q85" s="666"/>
      <c r="R85" s="666"/>
      <c r="S85" s="354"/>
      <c r="T85" s="354"/>
      <c r="U85" s="343"/>
    </row>
    <row r="86" spans="1:21" ht="45" x14ac:dyDescent="0.2">
      <c r="A86" s="353"/>
      <c r="B86" s="659" t="s">
        <v>1097</v>
      </c>
      <c r="C86" s="643" t="s">
        <v>1576</v>
      </c>
      <c r="D86" s="643" t="s">
        <v>973</v>
      </c>
      <c r="E86" s="643" t="s">
        <v>965</v>
      </c>
      <c r="F86" s="668"/>
      <c r="G86" s="668"/>
      <c r="H86" s="668"/>
      <c r="I86" s="661" t="s">
        <v>1098</v>
      </c>
      <c r="J86" s="668" t="s">
        <v>1079</v>
      </c>
      <c r="K86" s="668" t="s">
        <v>1788</v>
      </c>
      <c r="L86" s="668" t="s">
        <v>1871</v>
      </c>
      <c r="M86" s="668">
        <v>1</v>
      </c>
      <c r="N86" s="668">
        <v>1</v>
      </c>
      <c r="O86" s="668" t="s">
        <v>965</v>
      </c>
      <c r="P86" s="668" t="s">
        <v>965</v>
      </c>
      <c r="Q86" s="668">
        <v>1</v>
      </c>
      <c r="R86" s="668" t="s">
        <v>965</v>
      </c>
      <c r="S86" s="354"/>
      <c r="T86" s="354"/>
      <c r="U86" s="343"/>
    </row>
    <row r="87" spans="1:21" ht="30" x14ac:dyDescent="0.2">
      <c r="A87" s="353"/>
      <c r="B87" s="659" t="s">
        <v>1099</v>
      </c>
      <c r="C87" s="643" t="s">
        <v>1577</v>
      </c>
      <c r="D87" s="643" t="s">
        <v>962</v>
      </c>
      <c r="E87" s="643" t="s">
        <v>963</v>
      </c>
      <c r="F87" s="668"/>
      <c r="G87" s="668"/>
      <c r="H87" s="668"/>
      <c r="I87" s="661" t="s">
        <v>1100</v>
      </c>
      <c r="J87" s="668" t="s">
        <v>1081</v>
      </c>
      <c r="K87" s="668" t="s">
        <v>1788</v>
      </c>
      <c r="L87" s="668" t="s">
        <v>1871</v>
      </c>
      <c r="M87" s="668">
        <v>2</v>
      </c>
      <c r="N87" s="668">
        <v>1</v>
      </c>
      <c r="O87" s="668" t="s">
        <v>965</v>
      </c>
      <c r="P87" s="668" t="s">
        <v>965</v>
      </c>
      <c r="Q87" s="668">
        <v>1</v>
      </c>
      <c r="R87" s="668" t="s">
        <v>965</v>
      </c>
      <c r="S87" s="354"/>
      <c r="T87" s="354"/>
      <c r="U87" s="343"/>
    </row>
    <row r="88" spans="1:21" ht="30" x14ac:dyDescent="0.2">
      <c r="A88" s="353"/>
      <c r="B88" s="659" t="s">
        <v>1101</v>
      </c>
      <c r="C88" s="643" t="s">
        <v>1578</v>
      </c>
      <c r="D88" s="643" t="s">
        <v>962</v>
      </c>
      <c r="E88" s="643" t="s">
        <v>963</v>
      </c>
      <c r="F88" s="668"/>
      <c r="G88" s="668"/>
      <c r="H88" s="668"/>
      <c r="I88" s="661" t="s">
        <v>1100</v>
      </c>
      <c r="J88" s="668" t="s">
        <v>1081</v>
      </c>
      <c r="K88" s="668" t="s">
        <v>1788</v>
      </c>
      <c r="L88" s="668" t="s">
        <v>1871</v>
      </c>
      <c r="M88" s="668">
        <v>2</v>
      </c>
      <c r="N88" s="668">
        <v>1</v>
      </c>
      <c r="O88" s="668" t="s">
        <v>965</v>
      </c>
      <c r="P88" s="668" t="s">
        <v>965</v>
      </c>
      <c r="Q88" s="668">
        <v>1</v>
      </c>
      <c r="R88" s="668" t="s">
        <v>965</v>
      </c>
      <c r="S88" s="354"/>
      <c r="T88" s="354"/>
      <c r="U88" s="343"/>
    </row>
    <row r="89" spans="1:21" ht="60" x14ac:dyDescent="0.2">
      <c r="A89" s="353"/>
      <c r="B89" s="659" t="s">
        <v>1102</v>
      </c>
      <c r="C89" s="643" t="s">
        <v>1611</v>
      </c>
      <c r="D89" s="643" t="s">
        <v>962</v>
      </c>
      <c r="E89" s="643" t="s">
        <v>963</v>
      </c>
      <c r="F89" s="668"/>
      <c r="G89" s="668"/>
      <c r="H89" s="668"/>
      <c r="I89" s="661" t="s">
        <v>1103</v>
      </c>
      <c r="J89" s="668" t="s">
        <v>1085</v>
      </c>
      <c r="K89" s="668" t="s">
        <v>1788</v>
      </c>
      <c r="L89" s="668" t="s">
        <v>1871</v>
      </c>
      <c r="M89" s="668">
        <v>2</v>
      </c>
      <c r="N89" s="668">
        <v>1</v>
      </c>
      <c r="O89" s="668" t="s">
        <v>965</v>
      </c>
      <c r="P89" s="668" t="s">
        <v>965</v>
      </c>
      <c r="Q89" s="668">
        <v>1</v>
      </c>
      <c r="R89" s="668" t="s">
        <v>965</v>
      </c>
      <c r="S89" s="354"/>
      <c r="T89" s="354"/>
      <c r="U89" s="343"/>
    </row>
    <row r="90" spans="1:21" ht="60" x14ac:dyDescent="0.2">
      <c r="A90" s="353"/>
      <c r="B90" s="659" t="s">
        <v>1104</v>
      </c>
      <c r="C90" s="643" t="s">
        <v>1634</v>
      </c>
      <c r="D90" s="643" t="s">
        <v>962</v>
      </c>
      <c r="E90" s="643" t="s">
        <v>963</v>
      </c>
      <c r="F90" s="668"/>
      <c r="G90" s="668"/>
      <c r="H90" s="668"/>
      <c r="I90" s="661" t="s">
        <v>1105</v>
      </c>
      <c r="J90" s="668" t="s">
        <v>1085</v>
      </c>
      <c r="K90" s="668" t="s">
        <v>1788</v>
      </c>
      <c r="L90" s="668" t="s">
        <v>1871</v>
      </c>
      <c r="M90" s="668">
        <v>2</v>
      </c>
      <c r="N90" s="668">
        <v>1</v>
      </c>
      <c r="O90" s="668" t="s">
        <v>965</v>
      </c>
      <c r="P90" s="668" t="s">
        <v>965</v>
      </c>
      <c r="Q90" s="668">
        <v>1</v>
      </c>
      <c r="R90" s="668" t="s">
        <v>965</v>
      </c>
      <c r="S90" s="354"/>
      <c r="T90" s="354"/>
      <c r="U90" s="343"/>
    </row>
    <row r="91" spans="1:21" ht="45" x14ac:dyDescent="0.2">
      <c r="A91" s="353"/>
      <c r="B91" s="659" t="s">
        <v>1106</v>
      </c>
      <c r="C91" s="643" t="s">
        <v>1581</v>
      </c>
      <c r="D91" s="643" t="s">
        <v>962</v>
      </c>
      <c r="E91" s="643" t="s">
        <v>963</v>
      </c>
      <c r="F91" s="668"/>
      <c r="G91" s="668"/>
      <c r="H91" s="668"/>
      <c r="I91" s="661" t="s">
        <v>1107</v>
      </c>
      <c r="J91" s="668" t="s">
        <v>1087</v>
      </c>
      <c r="K91" s="668" t="s">
        <v>1788</v>
      </c>
      <c r="L91" s="668" t="s">
        <v>1871</v>
      </c>
      <c r="M91" s="668">
        <v>2</v>
      </c>
      <c r="N91" s="668">
        <v>1</v>
      </c>
      <c r="O91" s="668" t="s">
        <v>965</v>
      </c>
      <c r="P91" s="668" t="s">
        <v>965</v>
      </c>
      <c r="Q91" s="668">
        <v>1</v>
      </c>
      <c r="R91" s="668" t="s">
        <v>965</v>
      </c>
      <c r="S91" s="354"/>
      <c r="T91" s="354"/>
      <c r="U91" s="343"/>
    </row>
    <row r="92" spans="1:21" ht="45" x14ac:dyDescent="0.2">
      <c r="A92" s="353"/>
      <c r="B92" s="662"/>
      <c r="C92" s="670" t="s">
        <v>1759</v>
      </c>
      <c r="D92" s="664"/>
      <c r="E92" s="664"/>
      <c r="F92" s="665"/>
      <c r="G92" s="665"/>
      <c r="H92" s="665"/>
      <c r="I92" s="665"/>
      <c r="J92" s="665"/>
      <c r="K92" s="665"/>
      <c r="L92" s="666"/>
      <c r="M92" s="666"/>
      <c r="N92" s="666"/>
      <c r="O92" s="666"/>
      <c r="P92" s="666"/>
      <c r="Q92" s="666"/>
      <c r="R92" s="666"/>
      <c r="S92" s="354"/>
      <c r="T92" s="354"/>
      <c r="U92" s="343"/>
    </row>
    <row r="93" spans="1:21" ht="45" x14ac:dyDescent="0.2">
      <c r="A93" s="353"/>
      <c r="B93" s="644" t="s">
        <v>1108</v>
      </c>
      <c r="C93" s="643" t="s">
        <v>1648</v>
      </c>
      <c r="D93" s="643" t="s">
        <v>973</v>
      </c>
      <c r="E93" s="643" t="s">
        <v>965</v>
      </c>
      <c r="F93" s="668"/>
      <c r="G93" s="668"/>
      <c r="H93" s="668"/>
      <c r="I93" s="661" t="s">
        <v>1109</v>
      </c>
      <c r="J93" s="668" t="s">
        <v>1973</v>
      </c>
      <c r="K93" s="668" t="s">
        <v>1790</v>
      </c>
      <c r="L93" s="668" t="s">
        <v>1872</v>
      </c>
      <c r="M93" s="668">
        <v>1</v>
      </c>
      <c r="N93" s="668">
        <v>1</v>
      </c>
      <c r="O93" s="668" t="s">
        <v>1110</v>
      </c>
      <c r="P93" s="668" t="s">
        <v>965</v>
      </c>
      <c r="Q93" s="668">
        <v>1</v>
      </c>
      <c r="R93" s="668" t="s">
        <v>1110</v>
      </c>
      <c r="S93" s="354"/>
      <c r="T93" s="354"/>
      <c r="U93" s="343"/>
    </row>
    <row r="94" spans="1:21" ht="30" x14ac:dyDescent="0.2">
      <c r="A94" s="353"/>
      <c r="B94" s="659" t="s">
        <v>1111</v>
      </c>
      <c r="C94" s="643" t="s">
        <v>1642</v>
      </c>
      <c r="D94" s="643" t="s">
        <v>962</v>
      </c>
      <c r="E94" s="643" t="s">
        <v>963</v>
      </c>
      <c r="F94" s="668"/>
      <c r="G94" s="668"/>
      <c r="H94" s="668"/>
      <c r="I94" s="964">
        <v>445</v>
      </c>
      <c r="J94" s="668" t="s">
        <v>1972</v>
      </c>
      <c r="K94" s="668" t="s">
        <v>1790</v>
      </c>
      <c r="L94" s="668" t="s">
        <v>1872</v>
      </c>
      <c r="M94" s="668">
        <v>2</v>
      </c>
      <c r="N94" s="668">
        <v>1</v>
      </c>
      <c r="O94" s="668" t="s">
        <v>965</v>
      </c>
      <c r="P94" s="668" t="s">
        <v>965</v>
      </c>
      <c r="Q94" s="668">
        <v>1</v>
      </c>
      <c r="R94" s="668" t="s">
        <v>965</v>
      </c>
      <c r="S94" s="354"/>
      <c r="T94" s="354"/>
      <c r="U94" s="343"/>
    </row>
    <row r="95" spans="1:21" ht="45" x14ac:dyDescent="0.2">
      <c r="A95" s="353"/>
      <c r="B95" s="644" t="s">
        <v>1112</v>
      </c>
      <c r="C95" s="643" t="s">
        <v>1658</v>
      </c>
      <c r="D95" s="643" t="s">
        <v>973</v>
      </c>
      <c r="E95" s="643" t="s">
        <v>965</v>
      </c>
      <c r="F95" s="668"/>
      <c r="G95" s="668"/>
      <c r="H95" s="668"/>
      <c r="I95" s="661" t="s">
        <v>1113</v>
      </c>
      <c r="J95" s="668" t="s">
        <v>1974</v>
      </c>
      <c r="K95" s="668" t="s">
        <v>1790</v>
      </c>
      <c r="L95" s="668" t="s">
        <v>1872</v>
      </c>
      <c r="M95" s="668">
        <v>1</v>
      </c>
      <c r="N95" s="668">
        <v>1</v>
      </c>
      <c r="O95" s="668" t="s">
        <v>965</v>
      </c>
      <c r="P95" s="668" t="s">
        <v>965</v>
      </c>
      <c r="Q95" s="668">
        <v>1</v>
      </c>
      <c r="R95" s="668" t="s">
        <v>965</v>
      </c>
      <c r="S95" s="354"/>
      <c r="T95" s="354"/>
      <c r="U95" s="343"/>
    </row>
    <row r="96" spans="1:21" ht="30" x14ac:dyDescent="0.2">
      <c r="A96" s="353"/>
      <c r="B96" s="659" t="s">
        <v>1114</v>
      </c>
      <c r="C96" s="643" t="s">
        <v>1644</v>
      </c>
      <c r="D96" s="643" t="s">
        <v>962</v>
      </c>
      <c r="E96" s="643" t="s">
        <v>963</v>
      </c>
      <c r="F96" s="668"/>
      <c r="G96" s="668"/>
      <c r="H96" s="668"/>
      <c r="I96" s="661" t="s">
        <v>1115</v>
      </c>
      <c r="J96" s="668" t="s">
        <v>1975</v>
      </c>
      <c r="K96" s="668" t="s">
        <v>1790</v>
      </c>
      <c r="L96" s="668" t="s">
        <v>1872</v>
      </c>
      <c r="M96" s="668">
        <v>2</v>
      </c>
      <c r="N96" s="668">
        <v>1</v>
      </c>
      <c r="O96" s="668" t="s">
        <v>965</v>
      </c>
      <c r="P96" s="668" t="s">
        <v>965</v>
      </c>
      <c r="Q96" s="668">
        <v>1</v>
      </c>
      <c r="R96" s="668" t="s">
        <v>965</v>
      </c>
      <c r="S96" s="354"/>
      <c r="T96" s="354"/>
      <c r="U96" s="343"/>
    </row>
    <row r="97" spans="1:21" ht="45" x14ac:dyDescent="0.2">
      <c r="A97" s="353"/>
      <c r="B97" s="660" t="s">
        <v>1116</v>
      </c>
      <c r="C97" s="643" t="s">
        <v>1645</v>
      </c>
      <c r="D97" s="643" t="s">
        <v>962</v>
      </c>
      <c r="E97" s="643" t="s">
        <v>963</v>
      </c>
      <c r="F97" s="668"/>
      <c r="G97" s="668"/>
      <c r="H97" s="668"/>
      <c r="I97" s="661" t="s">
        <v>1072</v>
      </c>
      <c r="J97" s="668" t="s">
        <v>1976</v>
      </c>
      <c r="K97" s="668" t="s">
        <v>1790</v>
      </c>
      <c r="L97" s="668" t="s">
        <v>1872</v>
      </c>
      <c r="M97" s="669">
        <v>4</v>
      </c>
      <c r="N97" s="669">
        <v>1</v>
      </c>
      <c r="O97" s="668" t="s">
        <v>965</v>
      </c>
      <c r="P97" s="668" t="s">
        <v>965</v>
      </c>
      <c r="Q97" s="668">
        <v>1</v>
      </c>
      <c r="R97" s="668" t="s">
        <v>965</v>
      </c>
      <c r="S97" s="354"/>
      <c r="T97" s="354"/>
      <c r="U97" s="343"/>
    </row>
    <row r="98" spans="1:21" ht="30" x14ac:dyDescent="0.2">
      <c r="A98" s="353"/>
      <c r="B98" s="644" t="s">
        <v>1117</v>
      </c>
      <c r="C98" s="643" t="s">
        <v>1646</v>
      </c>
      <c r="D98" s="643" t="s">
        <v>962</v>
      </c>
      <c r="E98" s="643" t="s">
        <v>963</v>
      </c>
      <c r="F98" s="668"/>
      <c r="G98" s="668"/>
      <c r="H98" s="668"/>
      <c r="I98" s="661" t="s">
        <v>1118</v>
      </c>
      <c r="J98" s="668" t="s">
        <v>1977</v>
      </c>
      <c r="K98" s="668" t="s">
        <v>1790</v>
      </c>
      <c r="L98" s="668" t="s">
        <v>1872</v>
      </c>
      <c r="M98" s="668">
        <v>2</v>
      </c>
      <c r="N98" s="668">
        <v>1</v>
      </c>
      <c r="O98" s="668" t="s">
        <v>965</v>
      </c>
      <c r="P98" s="668" t="s">
        <v>965</v>
      </c>
      <c r="Q98" s="668">
        <v>1</v>
      </c>
      <c r="R98" s="668" t="s">
        <v>965</v>
      </c>
      <c r="S98" s="354"/>
      <c r="T98" s="354"/>
      <c r="U98" s="343"/>
    </row>
    <row r="99" spans="1:21" ht="30" x14ac:dyDescent="0.2">
      <c r="A99" s="353"/>
      <c r="B99" s="644" t="s">
        <v>1119</v>
      </c>
      <c r="C99" s="643" t="s">
        <v>1647</v>
      </c>
      <c r="D99" s="643" t="s">
        <v>962</v>
      </c>
      <c r="E99" s="643" t="s">
        <v>983</v>
      </c>
      <c r="F99" s="668"/>
      <c r="G99" s="668"/>
      <c r="H99" s="668"/>
      <c r="I99" s="661" t="s">
        <v>1120</v>
      </c>
      <c r="J99" s="668" t="s">
        <v>1978</v>
      </c>
      <c r="K99" s="668" t="s">
        <v>1790</v>
      </c>
      <c r="L99" s="668" t="s">
        <v>1872</v>
      </c>
      <c r="M99" s="668">
        <v>2</v>
      </c>
      <c r="N99" s="668">
        <v>1</v>
      </c>
      <c r="O99" s="668" t="s">
        <v>965</v>
      </c>
      <c r="P99" s="668" t="s">
        <v>965</v>
      </c>
      <c r="Q99" s="668">
        <v>1</v>
      </c>
      <c r="R99" s="668" t="s">
        <v>965</v>
      </c>
      <c r="S99" s="354"/>
      <c r="T99" s="354"/>
      <c r="U99" s="343"/>
    </row>
    <row r="100" spans="1:21" ht="30" x14ac:dyDescent="0.2">
      <c r="A100" s="353"/>
      <c r="B100" s="662"/>
      <c r="C100" s="670" t="s">
        <v>1794</v>
      </c>
      <c r="D100" s="664"/>
      <c r="E100" s="664"/>
      <c r="F100" s="665"/>
      <c r="G100" s="665"/>
      <c r="H100" s="665"/>
      <c r="I100" s="665"/>
      <c r="J100" s="665"/>
      <c r="K100" s="665"/>
      <c r="L100" s="666"/>
      <c r="M100" s="666"/>
      <c r="N100" s="666"/>
      <c r="O100" s="666"/>
      <c r="P100" s="666"/>
      <c r="Q100" s="666"/>
      <c r="R100" s="666"/>
      <c r="S100" s="354"/>
      <c r="T100" s="354"/>
      <c r="U100" s="343"/>
    </row>
    <row r="101" spans="1:21" ht="45" x14ac:dyDescent="0.2">
      <c r="A101" s="353"/>
      <c r="B101" s="659" t="s">
        <v>1121</v>
      </c>
      <c r="C101" s="643" t="s">
        <v>1141</v>
      </c>
      <c r="D101" s="643" t="s">
        <v>973</v>
      </c>
      <c r="E101" s="643" t="s">
        <v>965</v>
      </c>
      <c r="F101" s="668"/>
      <c r="G101" s="668"/>
      <c r="H101" s="668"/>
      <c r="I101" s="661" t="s">
        <v>1122</v>
      </c>
      <c r="J101" s="668">
        <v>16</v>
      </c>
      <c r="K101" s="668" t="s">
        <v>1792</v>
      </c>
      <c r="L101" s="668" t="s">
        <v>1873</v>
      </c>
      <c r="M101" s="668">
        <v>1</v>
      </c>
      <c r="N101" s="668">
        <v>1</v>
      </c>
      <c r="O101" s="668" t="s">
        <v>1123</v>
      </c>
      <c r="P101" s="668" t="s">
        <v>965</v>
      </c>
      <c r="Q101" s="668">
        <v>1</v>
      </c>
      <c r="R101" s="668" t="s">
        <v>1123</v>
      </c>
      <c r="S101" s="354"/>
      <c r="T101" s="354"/>
      <c r="U101" s="343"/>
    </row>
    <row r="102" spans="1:21" ht="45" x14ac:dyDescent="0.2">
      <c r="A102" s="353"/>
      <c r="B102" s="659" t="s">
        <v>1124</v>
      </c>
      <c r="C102" s="643" t="s">
        <v>1151</v>
      </c>
      <c r="D102" s="643" t="s">
        <v>962</v>
      </c>
      <c r="E102" s="643" t="s">
        <v>963</v>
      </c>
      <c r="F102" s="668"/>
      <c r="G102" s="668"/>
      <c r="H102" s="668"/>
      <c r="I102" s="661" t="s">
        <v>1125</v>
      </c>
      <c r="J102" s="668">
        <v>16</v>
      </c>
      <c r="K102" s="668" t="s">
        <v>1792</v>
      </c>
      <c r="L102" s="668" t="s">
        <v>1873</v>
      </c>
      <c r="M102" s="668">
        <v>1</v>
      </c>
      <c r="N102" s="668">
        <v>1</v>
      </c>
      <c r="O102" s="668" t="s">
        <v>965</v>
      </c>
      <c r="P102" s="668" t="s">
        <v>965</v>
      </c>
      <c r="Q102" s="668">
        <v>1</v>
      </c>
      <c r="R102" s="668" t="s">
        <v>965</v>
      </c>
      <c r="S102" s="354"/>
      <c r="T102" s="354"/>
      <c r="U102" s="343"/>
    </row>
    <row r="103" spans="1:21" ht="30" x14ac:dyDescent="0.2">
      <c r="A103" s="353"/>
      <c r="B103" s="662"/>
      <c r="C103" s="670" t="s">
        <v>1760</v>
      </c>
      <c r="D103" s="664"/>
      <c r="E103" s="664"/>
      <c r="F103" s="665"/>
      <c r="G103" s="665"/>
      <c r="H103" s="665"/>
      <c r="I103" s="665"/>
      <c r="J103" s="665"/>
      <c r="K103" s="665"/>
      <c r="L103" s="666"/>
      <c r="M103" s="666"/>
      <c r="N103" s="666"/>
      <c r="O103" s="666"/>
      <c r="P103" s="666"/>
      <c r="Q103" s="666"/>
      <c r="R103" s="666"/>
      <c r="S103" s="354"/>
      <c r="T103" s="354"/>
      <c r="U103" s="343"/>
    </row>
    <row r="104" spans="1:21" ht="45" x14ac:dyDescent="0.2">
      <c r="B104" s="660" t="s">
        <v>1126</v>
      </c>
      <c r="C104" s="643" t="s">
        <v>1166</v>
      </c>
      <c r="D104" s="643" t="s">
        <v>973</v>
      </c>
      <c r="E104" s="643" t="s">
        <v>965</v>
      </c>
      <c r="F104" s="668"/>
      <c r="G104" s="668"/>
      <c r="H104" s="668"/>
      <c r="I104" s="661" t="s">
        <v>1989</v>
      </c>
      <c r="J104" s="668" t="s">
        <v>1979</v>
      </c>
      <c r="K104" s="668" t="s">
        <v>1874</v>
      </c>
      <c r="L104" s="668" t="s">
        <v>1875</v>
      </c>
      <c r="M104" s="669">
        <v>1</v>
      </c>
      <c r="N104" s="669">
        <v>1</v>
      </c>
      <c r="O104" s="668" t="s">
        <v>1127</v>
      </c>
      <c r="P104" s="668" t="s">
        <v>965</v>
      </c>
      <c r="Q104" s="668">
        <v>1</v>
      </c>
      <c r="R104" s="668" t="s">
        <v>1127</v>
      </c>
      <c r="S104" s="354"/>
      <c r="T104" s="354"/>
      <c r="U104" s="343"/>
    </row>
    <row r="105" spans="1:21" ht="15" x14ac:dyDescent="0.2">
      <c r="B105" s="660" t="s">
        <v>1128</v>
      </c>
      <c r="C105" s="643" t="s">
        <v>1167</v>
      </c>
      <c r="D105" s="643" t="s">
        <v>962</v>
      </c>
      <c r="E105" s="643" t="s">
        <v>983</v>
      </c>
      <c r="F105" s="668"/>
      <c r="G105" s="668"/>
      <c r="H105" s="668"/>
      <c r="I105" s="661" t="s">
        <v>1129</v>
      </c>
      <c r="J105" s="668" t="s">
        <v>1980</v>
      </c>
      <c r="K105" s="668" t="s">
        <v>1874</v>
      </c>
      <c r="L105" s="668" t="s">
        <v>1875</v>
      </c>
      <c r="M105" s="669">
        <v>1</v>
      </c>
      <c r="N105" s="669">
        <v>1</v>
      </c>
      <c r="O105" s="668">
        <v>1</v>
      </c>
      <c r="P105" s="668" t="s">
        <v>965</v>
      </c>
      <c r="Q105" s="668">
        <v>1</v>
      </c>
      <c r="R105" s="668">
        <v>1</v>
      </c>
      <c r="S105" s="354"/>
      <c r="T105" s="354"/>
      <c r="U105" s="343"/>
    </row>
    <row r="106" spans="1:21" ht="60" x14ac:dyDescent="0.2">
      <c r="B106" s="660" t="s">
        <v>1130</v>
      </c>
      <c r="C106" s="643" t="s">
        <v>1168</v>
      </c>
      <c r="D106" s="643" t="s">
        <v>962</v>
      </c>
      <c r="E106" s="643" t="s">
        <v>983</v>
      </c>
      <c r="F106" s="668"/>
      <c r="G106" s="668"/>
      <c r="H106" s="668"/>
      <c r="I106" s="661" t="s">
        <v>1131</v>
      </c>
      <c r="J106" s="668" t="s">
        <v>1981</v>
      </c>
      <c r="K106" s="668" t="s">
        <v>1874</v>
      </c>
      <c r="L106" s="668" t="s">
        <v>1875</v>
      </c>
      <c r="M106" s="669">
        <v>1</v>
      </c>
      <c r="N106" s="669">
        <v>1</v>
      </c>
      <c r="O106" s="668">
        <v>1</v>
      </c>
      <c r="P106" s="668" t="s">
        <v>965</v>
      </c>
      <c r="Q106" s="668">
        <v>1</v>
      </c>
      <c r="R106" s="668">
        <v>1</v>
      </c>
      <c r="S106" s="354"/>
      <c r="T106" s="354"/>
      <c r="U106" s="343"/>
    </row>
    <row r="107" spans="1:21" ht="30" x14ac:dyDescent="0.2">
      <c r="B107" s="660" t="s">
        <v>1132</v>
      </c>
      <c r="C107" s="643" t="s">
        <v>1169</v>
      </c>
      <c r="D107" s="643" t="s">
        <v>962</v>
      </c>
      <c r="E107" s="643" t="s">
        <v>983</v>
      </c>
      <c r="F107" s="668"/>
      <c r="G107" s="668"/>
      <c r="H107" s="668"/>
      <c r="I107" s="661" t="s">
        <v>1133</v>
      </c>
      <c r="J107" s="668" t="s">
        <v>1982</v>
      </c>
      <c r="K107" s="668" t="s">
        <v>1874</v>
      </c>
      <c r="L107" s="668" t="s">
        <v>1875</v>
      </c>
      <c r="M107" s="669">
        <v>1</v>
      </c>
      <c r="N107" s="669">
        <v>1</v>
      </c>
      <c r="O107" s="668">
        <v>1</v>
      </c>
      <c r="P107" s="668" t="s">
        <v>965</v>
      </c>
      <c r="Q107" s="668">
        <v>1</v>
      </c>
      <c r="R107" s="668">
        <v>1</v>
      </c>
      <c r="S107" s="354"/>
      <c r="T107" s="354"/>
      <c r="U107" s="343"/>
    </row>
    <row r="108" spans="1:21" ht="30" x14ac:dyDescent="0.2">
      <c r="B108" s="660" t="s">
        <v>1134</v>
      </c>
      <c r="C108" s="643" t="s">
        <v>1170</v>
      </c>
      <c r="D108" s="643" t="s">
        <v>962</v>
      </c>
      <c r="E108" s="643" t="s">
        <v>983</v>
      </c>
      <c r="F108" s="668"/>
      <c r="G108" s="668"/>
      <c r="H108" s="668"/>
      <c r="I108" s="661" t="s">
        <v>1991</v>
      </c>
      <c r="J108" s="668" t="s">
        <v>1983</v>
      </c>
      <c r="K108" s="668" t="s">
        <v>1874</v>
      </c>
      <c r="L108" s="668" t="s">
        <v>1875</v>
      </c>
      <c r="M108" s="669">
        <v>1</v>
      </c>
      <c r="N108" s="669">
        <v>1</v>
      </c>
      <c r="O108" s="668">
        <v>1</v>
      </c>
      <c r="P108" s="668" t="s">
        <v>965</v>
      </c>
      <c r="Q108" s="668">
        <v>1</v>
      </c>
      <c r="R108" s="668">
        <v>1</v>
      </c>
      <c r="S108" s="354"/>
      <c r="T108" s="354"/>
      <c r="U108" s="343"/>
    </row>
    <row r="109" spans="1:21" ht="60" x14ac:dyDescent="0.2">
      <c r="B109" s="660" t="s">
        <v>1135</v>
      </c>
      <c r="C109" s="643" t="s">
        <v>1171</v>
      </c>
      <c r="D109" s="643" t="s">
        <v>962</v>
      </c>
      <c r="E109" s="643" t="s">
        <v>983</v>
      </c>
      <c r="F109" s="668"/>
      <c r="G109" s="668"/>
      <c r="H109" s="668"/>
      <c r="I109" s="661" t="s">
        <v>1990</v>
      </c>
      <c r="J109" s="668" t="s">
        <v>1983</v>
      </c>
      <c r="K109" s="668" t="s">
        <v>1874</v>
      </c>
      <c r="L109" s="668" t="s">
        <v>1875</v>
      </c>
      <c r="M109" s="669">
        <v>1</v>
      </c>
      <c r="N109" s="669">
        <v>1</v>
      </c>
      <c r="O109" s="668" t="s">
        <v>965</v>
      </c>
      <c r="P109" s="668" t="s">
        <v>965</v>
      </c>
      <c r="Q109" s="668">
        <v>1</v>
      </c>
      <c r="R109" s="668" t="s">
        <v>965</v>
      </c>
      <c r="S109" s="354"/>
      <c r="T109" s="354"/>
      <c r="U109" s="343"/>
    </row>
    <row r="110" spans="1:21" ht="30" x14ac:dyDescent="0.2">
      <c r="B110" s="662"/>
      <c r="C110" s="670" t="s">
        <v>1761</v>
      </c>
      <c r="D110" s="664"/>
      <c r="E110" s="664"/>
      <c r="F110" s="665"/>
      <c r="G110" s="665"/>
      <c r="H110" s="665"/>
      <c r="I110" s="665"/>
      <c r="J110" s="665"/>
      <c r="K110" s="665"/>
      <c r="L110" s="666"/>
      <c r="M110" s="666"/>
      <c r="N110" s="666"/>
      <c r="O110" s="666"/>
      <c r="P110" s="666"/>
      <c r="Q110" s="666"/>
      <c r="R110" s="666"/>
      <c r="S110" s="354"/>
      <c r="T110" s="354"/>
      <c r="U110" s="343"/>
    </row>
    <row r="111" spans="1:21" ht="15" x14ac:dyDescent="0.2">
      <c r="B111" s="659" t="s">
        <v>1136</v>
      </c>
      <c r="C111" s="643" t="s">
        <v>1294</v>
      </c>
      <c r="D111" s="643" t="s">
        <v>962</v>
      </c>
      <c r="E111" s="643" t="s">
        <v>963</v>
      </c>
      <c r="F111" s="668"/>
      <c r="G111" s="668"/>
      <c r="H111" s="668"/>
      <c r="I111" s="661" t="s">
        <v>1137</v>
      </c>
      <c r="J111" s="668">
        <v>18</v>
      </c>
      <c r="K111" s="668" t="s">
        <v>1876</v>
      </c>
      <c r="L111" s="668" t="s">
        <v>1877</v>
      </c>
      <c r="M111" s="668">
        <v>1</v>
      </c>
      <c r="N111" s="668">
        <v>1</v>
      </c>
      <c r="O111" s="668" t="s">
        <v>965</v>
      </c>
      <c r="P111" s="668" t="s">
        <v>965</v>
      </c>
      <c r="Q111" s="668">
        <v>1</v>
      </c>
      <c r="R111" s="668" t="s">
        <v>965</v>
      </c>
      <c r="S111" s="354"/>
      <c r="T111" s="354"/>
      <c r="U111" s="343"/>
    </row>
    <row r="112" spans="1:21" ht="30" x14ac:dyDescent="0.2">
      <c r="B112" s="659" t="s">
        <v>1138</v>
      </c>
      <c r="C112" s="643" t="s">
        <v>1295</v>
      </c>
      <c r="D112" s="643" t="s">
        <v>962</v>
      </c>
      <c r="E112" s="643" t="s">
        <v>963</v>
      </c>
      <c r="F112" s="668"/>
      <c r="G112" s="668"/>
      <c r="H112" s="668"/>
      <c r="I112" s="661" t="s">
        <v>1137</v>
      </c>
      <c r="J112" s="668">
        <v>18</v>
      </c>
      <c r="K112" s="668" t="s">
        <v>1876</v>
      </c>
      <c r="L112" s="668" t="s">
        <v>1877</v>
      </c>
      <c r="M112" s="668">
        <v>1</v>
      </c>
      <c r="N112" s="668">
        <v>1</v>
      </c>
      <c r="O112" s="668" t="s">
        <v>965</v>
      </c>
      <c r="P112" s="668" t="s">
        <v>965</v>
      </c>
      <c r="Q112" s="668">
        <v>1</v>
      </c>
      <c r="R112" s="668" t="s">
        <v>965</v>
      </c>
      <c r="S112" s="354"/>
      <c r="T112" s="354"/>
      <c r="U112" s="343"/>
    </row>
    <row r="113" spans="1:21" ht="15" x14ac:dyDescent="0.2">
      <c r="B113" s="659" t="s">
        <v>1139</v>
      </c>
      <c r="C113" s="643" t="s">
        <v>1296</v>
      </c>
      <c r="D113" s="643" t="s">
        <v>962</v>
      </c>
      <c r="E113" s="643" t="s">
        <v>963</v>
      </c>
      <c r="F113" s="668"/>
      <c r="G113" s="668"/>
      <c r="H113" s="668"/>
      <c r="I113" s="661" t="s">
        <v>1137</v>
      </c>
      <c r="J113" s="668">
        <v>18</v>
      </c>
      <c r="K113" s="668" t="s">
        <v>1876</v>
      </c>
      <c r="L113" s="668" t="s">
        <v>1877</v>
      </c>
      <c r="M113" s="668">
        <v>1</v>
      </c>
      <c r="N113" s="668">
        <v>1</v>
      </c>
      <c r="O113" s="668" t="s">
        <v>965</v>
      </c>
      <c r="P113" s="668" t="s">
        <v>965</v>
      </c>
      <c r="Q113" s="668">
        <v>1</v>
      </c>
      <c r="R113" s="668" t="s">
        <v>965</v>
      </c>
      <c r="S113" s="354"/>
      <c r="T113" s="354"/>
      <c r="U113" s="343"/>
    </row>
    <row r="114" spans="1:21" ht="15" x14ac:dyDescent="0.2">
      <c r="B114" s="659" t="s">
        <v>1140</v>
      </c>
      <c r="C114" s="643" t="s">
        <v>1297</v>
      </c>
      <c r="D114" s="643" t="s">
        <v>973</v>
      </c>
      <c r="E114" s="643" t="s">
        <v>965</v>
      </c>
      <c r="F114" s="668"/>
      <c r="G114" s="668"/>
      <c r="H114" s="668"/>
      <c r="I114" s="661" t="s">
        <v>1137</v>
      </c>
      <c r="J114" s="668">
        <v>18</v>
      </c>
      <c r="K114" s="668" t="s">
        <v>1876</v>
      </c>
      <c r="L114" s="668" t="s">
        <v>1877</v>
      </c>
      <c r="M114" s="668">
        <v>1</v>
      </c>
      <c r="N114" s="668">
        <v>1</v>
      </c>
      <c r="O114" s="668" t="s">
        <v>965</v>
      </c>
      <c r="P114" s="668" t="s">
        <v>965</v>
      </c>
      <c r="Q114" s="668">
        <v>1</v>
      </c>
      <c r="R114" s="668" t="s">
        <v>965</v>
      </c>
      <c r="S114" s="354"/>
      <c r="T114" s="354"/>
      <c r="U114" s="343"/>
    </row>
    <row r="115" spans="1:21" ht="60" x14ac:dyDescent="0.2">
      <c r="B115" s="662"/>
      <c r="C115" s="674" t="s">
        <v>1994</v>
      </c>
      <c r="D115" s="664"/>
      <c r="E115" s="664"/>
      <c r="F115" s="665"/>
      <c r="G115" s="665"/>
      <c r="H115" s="665"/>
      <c r="I115" s="665"/>
      <c r="J115" s="665"/>
      <c r="K115" s="665"/>
      <c r="L115" s="666"/>
      <c r="M115" s="666"/>
      <c r="N115" s="666"/>
      <c r="O115" s="666"/>
      <c r="P115" s="666"/>
      <c r="Q115" s="666"/>
      <c r="R115" s="666"/>
      <c r="S115" s="354"/>
      <c r="T115" s="354"/>
      <c r="U115" s="343"/>
    </row>
    <row r="116" spans="1:21" ht="30" x14ac:dyDescent="0.2">
      <c r="B116" s="974" t="s">
        <v>1993</v>
      </c>
      <c r="C116" s="643" t="s">
        <v>1992</v>
      </c>
      <c r="D116" s="643" t="s">
        <v>973</v>
      </c>
      <c r="E116" s="643" t="s">
        <v>965</v>
      </c>
      <c r="F116" s="668"/>
      <c r="G116" s="668"/>
      <c r="H116" s="668"/>
      <c r="I116" s="661" t="s">
        <v>1998</v>
      </c>
      <c r="J116" s="668" t="s">
        <v>1999</v>
      </c>
      <c r="K116" s="668" t="s">
        <v>1997</v>
      </c>
      <c r="L116" s="668" t="s">
        <v>2000</v>
      </c>
      <c r="M116" s="668">
        <v>1</v>
      </c>
      <c r="N116" s="668">
        <v>1</v>
      </c>
      <c r="O116" s="668" t="s">
        <v>965</v>
      </c>
      <c r="P116" s="668" t="s">
        <v>965</v>
      </c>
      <c r="Q116" s="668">
        <v>1</v>
      </c>
      <c r="R116" s="668" t="s">
        <v>965</v>
      </c>
      <c r="S116" s="354"/>
      <c r="T116" s="354"/>
      <c r="U116" s="343"/>
    </row>
    <row r="117" spans="1:21" ht="30.75" thickBot="1" x14ac:dyDescent="0.25">
      <c r="B117" s="974" t="s">
        <v>1996</v>
      </c>
      <c r="C117" s="643" t="s">
        <v>1995</v>
      </c>
      <c r="D117" s="643" t="s">
        <v>962</v>
      </c>
      <c r="E117" s="643" t="s">
        <v>983</v>
      </c>
      <c r="F117" s="668"/>
      <c r="G117" s="668"/>
      <c r="H117" s="668"/>
      <c r="I117" s="661" t="s">
        <v>1998</v>
      </c>
      <c r="J117" s="668" t="s">
        <v>1999</v>
      </c>
      <c r="K117" s="668" t="s">
        <v>1997</v>
      </c>
      <c r="L117" s="668" t="s">
        <v>2000</v>
      </c>
      <c r="M117" s="668">
        <v>2</v>
      </c>
      <c r="N117" s="668">
        <v>1</v>
      </c>
      <c r="O117" s="668" t="s">
        <v>965</v>
      </c>
      <c r="P117" s="668" t="s">
        <v>965</v>
      </c>
      <c r="Q117" s="668">
        <v>1</v>
      </c>
      <c r="R117" s="668" t="s">
        <v>965</v>
      </c>
      <c r="S117" s="354"/>
      <c r="T117" s="354"/>
      <c r="U117" s="343"/>
    </row>
    <row r="118" spans="1:21" ht="15.75" thickBot="1" x14ac:dyDescent="0.25">
      <c r="B118" s="672" t="s">
        <v>2060</v>
      </c>
      <c r="C118" s="673"/>
      <c r="D118" s="673"/>
      <c r="E118" s="673"/>
      <c r="F118" s="673"/>
      <c r="G118" s="673"/>
      <c r="H118" s="673"/>
      <c r="I118" s="673"/>
      <c r="J118" s="673"/>
      <c r="K118" s="673"/>
      <c r="L118" s="673"/>
      <c r="M118" s="673"/>
      <c r="N118" s="673"/>
      <c r="O118" s="673"/>
      <c r="P118" s="673"/>
      <c r="Q118" s="673"/>
      <c r="R118" s="673"/>
      <c r="S118" s="342"/>
      <c r="T118" s="342"/>
      <c r="U118" s="343"/>
    </row>
    <row r="119" spans="1:21" ht="30" x14ac:dyDescent="0.2">
      <c r="A119" s="344" t="s">
        <v>2061</v>
      </c>
      <c r="B119" s="986" t="s">
        <v>2062</v>
      </c>
      <c r="C119" s="643"/>
      <c r="D119" s="643"/>
      <c r="E119" s="643" t="s">
        <v>965</v>
      </c>
      <c r="F119" s="668"/>
      <c r="G119" s="668"/>
      <c r="H119" s="668"/>
      <c r="I119" s="661" t="s">
        <v>2064</v>
      </c>
      <c r="J119" s="675" t="s">
        <v>965</v>
      </c>
      <c r="K119" s="675" t="s">
        <v>965</v>
      </c>
      <c r="L119" s="675" t="s">
        <v>965</v>
      </c>
      <c r="M119" s="987"/>
      <c r="N119" s="987"/>
      <c r="O119" s="675"/>
      <c r="P119" s="675"/>
      <c r="Q119" s="675"/>
      <c r="R119" s="675"/>
      <c r="S119" s="354"/>
      <c r="T119" s="354"/>
      <c r="U119" s="343"/>
    </row>
    <row r="120" spans="1:21" ht="30.75" thickBot="1" x14ac:dyDescent="0.25">
      <c r="B120" s="986" t="s">
        <v>2063</v>
      </c>
      <c r="C120" s="643"/>
      <c r="D120" s="643"/>
      <c r="E120" s="643" t="s">
        <v>965</v>
      </c>
      <c r="F120" s="668"/>
      <c r="G120" s="668"/>
      <c r="H120" s="668"/>
      <c r="I120" s="661" t="s">
        <v>2064</v>
      </c>
      <c r="J120" s="675" t="s">
        <v>965</v>
      </c>
      <c r="K120" s="675" t="s">
        <v>965</v>
      </c>
      <c r="L120" s="675" t="s">
        <v>965</v>
      </c>
      <c r="M120" s="987"/>
      <c r="N120" s="987"/>
      <c r="O120" s="675"/>
      <c r="P120" s="675"/>
      <c r="Q120" s="675"/>
      <c r="R120" s="675"/>
      <c r="S120" s="354"/>
      <c r="T120" s="354"/>
      <c r="U120" s="343"/>
    </row>
    <row r="121" spans="1:21" ht="15" x14ac:dyDescent="0.2">
      <c r="B121" s="1009" t="s">
        <v>1799</v>
      </c>
      <c r="C121" s="673"/>
      <c r="D121" s="673"/>
      <c r="E121" s="673"/>
      <c r="F121" s="673"/>
      <c r="G121" s="673"/>
      <c r="H121" s="673"/>
      <c r="I121" s="673"/>
      <c r="J121" s="673"/>
      <c r="K121" s="673"/>
      <c r="L121" s="673"/>
      <c r="M121" s="673"/>
      <c r="N121" s="673"/>
      <c r="O121" s="673"/>
      <c r="P121" s="673"/>
      <c r="Q121" s="673"/>
      <c r="R121" s="673"/>
      <c r="S121" s="342"/>
      <c r="T121" s="342"/>
      <c r="U121" s="343"/>
    </row>
    <row r="122" spans="1:21" ht="30" x14ac:dyDescent="0.25">
      <c r="B122" s="990"/>
      <c r="C122" s="1008" t="s">
        <v>1847</v>
      </c>
      <c r="D122" s="665"/>
      <c r="E122" s="665"/>
      <c r="F122" s="665"/>
      <c r="G122" s="665"/>
      <c r="H122" s="978"/>
      <c r="I122" s="978"/>
      <c r="J122" s="665"/>
      <c r="K122" s="665"/>
      <c r="L122" s="666"/>
      <c r="M122" s="666"/>
      <c r="N122" s="666"/>
      <c r="O122" s="666"/>
      <c r="P122" s="666"/>
      <c r="Q122" s="666"/>
      <c r="R122" s="666"/>
      <c r="S122" s="978"/>
      <c r="T122" s="342"/>
      <c r="U122" s="343"/>
    </row>
    <row r="123" spans="1:21" ht="105.75" thickBot="1" x14ac:dyDescent="0.25">
      <c r="B123" s="659" t="s">
        <v>1831</v>
      </c>
      <c r="C123" s="991" t="s">
        <v>1846</v>
      </c>
      <c r="D123" s="992" t="s">
        <v>962</v>
      </c>
      <c r="E123" s="993" t="s">
        <v>965</v>
      </c>
      <c r="F123" s="993"/>
      <c r="G123" s="993"/>
      <c r="H123" s="993"/>
      <c r="I123" s="995" t="s">
        <v>1832</v>
      </c>
      <c r="J123" s="993" t="s">
        <v>965</v>
      </c>
      <c r="K123" s="993" t="s">
        <v>965</v>
      </c>
      <c r="L123" s="993" t="s">
        <v>965</v>
      </c>
      <c r="M123" s="993">
        <v>2</v>
      </c>
      <c r="N123" s="993">
        <v>2</v>
      </c>
      <c r="O123" s="993">
        <v>2</v>
      </c>
      <c r="P123" s="993">
        <v>1</v>
      </c>
      <c r="Q123" s="993">
        <v>2</v>
      </c>
      <c r="R123" s="993">
        <v>1</v>
      </c>
      <c r="S123" s="354"/>
      <c r="T123" s="354"/>
      <c r="U123" s="343"/>
    </row>
    <row r="124" spans="1:21" ht="60" x14ac:dyDescent="0.25">
      <c r="B124" s="996"/>
      <c r="C124" s="1010" t="s">
        <v>2066</v>
      </c>
      <c r="D124" s="664"/>
      <c r="E124" s="665"/>
      <c r="F124" s="665"/>
      <c r="G124" s="665"/>
      <c r="H124" s="978"/>
      <c r="I124" s="994"/>
      <c r="J124" s="966"/>
      <c r="K124" s="665"/>
      <c r="L124" s="666"/>
      <c r="M124" s="666"/>
      <c r="N124" s="666"/>
      <c r="O124" s="666"/>
      <c r="P124" s="666"/>
      <c r="Q124" s="666"/>
      <c r="R124" s="666"/>
      <c r="S124" s="978"/>
      <c r="T124" s="342"/>
      <c r="U124" s="343"/>
    </row>
    <row r="125" spans="1:21" ht="30" x14ac:dyDescent="0.25">
      <c r="B125" s="997" t="s">
        <v>2067</v>
      </c>
      <c r="C125" s="1007" t="s">
        <v>2072</v>
      </c>
      <c r="D125" s="999" t="s">
        <v>962</v>
      </c>
      <c r="E125" s="999" t="s">
        <v>2074</v>
      </c>
      <c r="F125" s="668"/>
      <c r="G125" s="668"/>
      <c r="H125" s="668"/>
      <c r="I125" s="1001" t="s">
        <v>1038</v>
      </c>
      <c r="J125" s="668"/>
      <c r="K125" s="1002" t="s">
        <v>2078</v>
      </c>
      <c r="L125" s="668"/>
      <c r="M125" s="668" t="s">
        <v>965</v>
      </c>
      <c r="N125" s="668" t="s">
        <v>965</v>
      </c>
      <c r="O125" s="668">
        <v>1</v>
      </c>
      <c r="P125" s="668" t="s">
        <v>965</v>
      </c>
      <c r="Q125" s="668" t="s">
        <v>965</v>
      </c>
      <c r="R125" s="668">
        <v>1</v>
      </c>
      <c r="S125" s="354"/>
      <c r="T125" s="354"/>
      <c r="U125" s="343"/>
    </row>
    <row r="126" spans="1:21" ht="45" x14ac:dyDescent="0.2">
      <c r="B126" s="998" t="s">
        <v>2068</v>
      </c>
      <c r="C126" s="1000" t="s">
        <v>2071</v>
      </c>
      <c r="D126" s="999" t="s">
        <v>962</v>
      </c>
      <c r="E126" s="999" t="s">
        <v>2075</v>
      </c>
      <c r="F126" s="668"/>
      <c r="G126" s="668"/>
      <c r="H126" s="668"/>
      <c r="I126" s="1001" t="s">
        <v>1040</v>
      </c>
      <c r="J126" s="668"/>
      <c r="K126" s="1002" t="s">
        <v>2079</v>
      </c>
      <c r="L126" s="668"/>
      <c r="M126" s="668" t="s">
        <v>965</v>
      </c>
      <c r="N126" s="668" t="s">
        <v>965</v>
      </c>
      <c r="O126" s="668">
        <v>1</v>
      </c>
      <c r="P126" s="668" t="s">
        <v>965</v>
      </c>
      <c r="Q126" s="668" t="s">
        <v>965</v>
      </c>
      <c r="R126" s="668">
        <v>1</v>
      </c>
      <c r="S126" s="354"/>
      <c r="T126" s="354"/>
      <c r="U126" s="343"/>
    </row>
    <row r="127" spans="1:21" ht="30" x14ac:dyDescent="0.2">
      <c r="B127" s="998" t="s">
        <v>2070</v>
      </c>
      <c r="C127" s="999" t="s">
        <v>2073</v>
      </c>
      <c r="D127" s="999" t="s">
        <v>962</v>
      </c>
      <c r="E127" s="999" t="s">
        <v>2076</v>
      </c>
      <c r="F127" s="668"/>
      <c r="G127" s="668"/>
      <c r="H127" s="668"/>
      <c r="I127" s="1001" t="s">
        <v>1032</v>
      </c>
      <c r="J127" s="668"/>
      <c r="K127" s="1002" t="s">
        <v>2079</v>
      </c>
      <c r="L127" s="668"/>
      <c r="M127" s="668" t="s">
        <v>965</v>
      </c>
      <c r="N127" s="668" t="s">
        <v>965</v>
      </c>
      <c r="O127" s="668">
        <v>1</v>
      </c>
      <c r="P127" s="668" t="s">
        <v>965</v>
      </c>
      <c r="Q127" s="668" t="s">
        <v>965</v>
      </c>
      <c r="R127" s="668">
        <v>1</v>
      </c>
      <c r="S127" s="354"/>
      <c r="T127" s="354"/>
      <c r="U127" s="343"/>
    </row>
    <row r="128" spans="1:21" ht="30" x14ac:dyDescent="0.2">
      <c r="B128" s="998" t="s">
        <v>2069</v>
      </c>
      <c r="C128" s="999" t="s">
        <v>2120</v>
      </c>
      <c r="D128" s="999" t="s">
        <v>962</v>
      </c>
      <c r="E128" s="999" t="s">
        <v>2077</v>
      </c>
      <c r="F128" s="668"/>
      <c r="G128" s="668"/>
      <c r="H128" s="668"/>
      <c r="I128" s="1001" t="s">
        <v>1038</v>
      </c>
      <c r="J128" s="668"/>
      <c r="K128" s="1002" t="s">
        <v>2080</v>
      </c>
      <c r="L128" s="668"/>
      <c r="M128" s="668" t="s">
        <v>965</v>
      </c>
      <c r="N128" s="668" t="s">
        <v>965</v>
      </c>
      <c r="O128" s="668">
        <v>1</v>
      </c>
      <c r="P128" s="668" t="s">
        <v>965</v>
      </c>
      <c r="Q128" s="668" t="s">
        <v>965</v>
      </c>
      <c r="R128" s="668">
        <v>1</v>
      </c>
      <c r="S128" s="354"/>
      <c r="T128" s="354"/>
      <c r="U128" s="343"/>
    </row>
    <row r="129" spans="2:21" ht="33" customHeight="1" x14ac:dyDescent="0.2">
      <c r="B129" s="1003"/>
      <c r="C129" s="1004"/>
      <c r="D129" s="1004"/>
      <c r="E129" s="1004"/>
      <c r="F129" s="1004"/>
      <c r="G129" s="1005"/>
      <c r="H129" s="1005"/>
      <c r="I129" s="1006"/>
      <c r="J129" s="1005"/>
      <c r="K129" s="1005"/>
      <c r="L129" s="1005"/>
      <c r="M129" s="1005"/>
      <c r="N129" s="1005"/>
      <c r="O129" s="1005"/>
      <c r="P129" s="1005"/>
      <c r="Q129" s="1005"/>
      <c r="R129" s="1005"/>
      <c r="S129" s="354"/>
      <c r="T129" s="354"/>
      <c r="U129" s="343"/>
    </row>
    <row r="130" spans="2:21" ht="15" x14ac:dyDescent="0.2">
      <c r="B130" s="643" t="s">
        <v>1932</v>
      </c>
      <c r="C130" s="643" t="s">
        <v>1849</v>
      </c>
      <c r="D130" s="639"/>
      <c r="E130" s="643"/>
      <c r="F130" s="643"/>
      <c r="G130" s="675"/>
      <c r="H130" s="675"/>
      <c r="I130" s="661"/>
      <c r="J130" s="675"/>
      <c r="K130" s="675"/>
      <c r="L130" s="675"/>
      <c r="M130" s="675"/>
      <c r="N130" s="675"/>
      <c r="O130" s="675"/>
      <c r="P130" s="675"/>
      <c r="Q130" s="675"/>
      <c r="R130" s="675"/>
      <c r="S130" s="354"/>
      <c r="T130" s="354"/>
      <c r="U130" s="343"/>
    </row>
    <row r="131" spans="2:21" ht="15" x14ac:dyDescent="0.25">
      <c r="B131" s="644"/>
      <c r="C131" s="643" t="s">
        <v>1850</v>
      </c>
      <c r="D131" s="640"/>
      <c r="E131" s="676"/>
      <c r="F131" s="676"/>
      <c r="G131" s="677"/>
      <c r="H131" s="677"/>
      <c r="I131" s="677"/>
      <c r="J131" s="677"/>
      <c r="K131" s="677"/>
      <c r="L131" s="677"/>
      <c r="M131" s="677"/>
      <c r="N131" s="677"/>
      <c r="O131" s="677"/>
      <c r="P131" s="677"/>
      <c r="Q131" s="677"/>
      <c r="R131" s="677"/>
      <c r="S131" s="354"/>
      <c r="T131" s="354"/>
      <c r="U131" s="343"/>
    </row>
    <row r="132" spans="2:21" ht="45" x14ac:dyDescent="0.25">
      <c r="B132" s="644"/>
      <c r="C132" s="1016" t="s">
        <v>2097</v>
      </c>
      <c r="D132" s="641"/>
      <c r="E132" s="676"/>
      <c r="F132" s="676"/>
      <c r="G132" s="677"/>
      <c r="H132" s="677"/>
      <c r="I132" s="677"/>
      <c r="J132" s="677"/>
      <c r="K132" s="677"/>
      <c r="L132" s="677"/>
      <c r="M132" s="677"/>
      <c r="N132" s="677"/>
      <c r="O132" s="677"/>
      <c r="P132" s="677"/>
      <c r="Q132" s="677"/>
      <c r="R132" s="677"/>
      <c r="S132" s="354"/>
      <c r="T132" s="354"/>
      <c r="U132" s="343"/>
    </row>
    <row r="133" spans="2:21" ht="60" x14ac:dyDescent="0.25">
      <c r="B133" s="645"/>
      <c r="C133" s="646" t="s">
        <v>2095</v>
      </c>
      <c r="D133" s="642"/>
      <c r="E133" s="678"/>
      <c r="F133" s="678"/>
      <c r="G133" s="677"/>
      <c r="H133" s="677"/>
      <c r="I133" s="677"/>
      <c r="J133" s="677"/>
      <c r="K133" s="677"/>
      <c r="L133" s="677"/>
      <c r="M133" s="677"/>
      <c r="N133" s="677"/>
      <c r="O133" s="677"/>
      <c r="P133" s="677"/>
      <c r="Q133" s="677"/>
      <c r="R133" s="677"/>
      <c r="S133" s="354"/>
      <c r="T133" s="354"/>
      <c r="U133" s="343"/>
    </row>
    <row r="134" spans="2:21" ht="52.5" customHeight="1" x14ac:dyDescent="0.25">
      <c r="B134" s="645"/>
      <c r="C134" s="649" t="s">
        <v>1937</v>
      </c>
      <c r="D134" s="678"/>
      <c r="E134" s="678"/>
      <c r="F134" s="678"/>
      <c r="G134" s="677"/>
      <c r="H134" s="677"/>
      <c r="I134" s="677"/>
      <c r="J134" s="677"/>
      <c r="K134" s="677"/>
      <c r="L134" s="677"/>
      <c r="M134" s="677"/>
      <c r="N134" s="677"/>
      <c r="O134" s="677"/>
      <c r="P134" s="677"/>
      <c r="Q134" s="677"/>
      <c r="R134" s="677"/>
      <c r="S134" s="354"/>
      <c r="T134" s="354"/>
      <c r="U134" s="343"/>
    </row>
    <row r="135" spans="2:21" ht="15" x14ac:dyDescent="0.25">
      <c r="B135" s="645"/>
      <c r="C135" s="647"/>
      <c r="D135" s="678"/>
      <c r="E135" s="678"/>
      <c r="F135" s="678"/>
      <c r="G135" s="677"/>
      <c r="H135" s="677"/>
      <c r="I135" s="677"/>
      <c r="J135" s="677"/>
      <c r="K135" s="677"/>
      <c r="L135" s="677"/>
      <c r="M135" s="677"/>
      <c r="N135" s="677"/>
      <c r="O135" s="677"/>
      <c r="P135" s="677"/>
      <c r="Q135" s="677"/>
      <c r="R135" s="677"/>
      <c r="S135" s="354"/>
      <c r="T135" s="354"/>
      <c r="U135" s="343"/>
    </row>
    <row r="136" spans="2:21" ht="15" x14ac:dyDescent="0.25">
      <c r="B136" s="643"/>
      <c r="C136" s="643"/>
      <c r="D136" s="678"/>
      <c r="E136" s="678"/>
      <c r="F136" s="678"/>
      <c r="G136" s="677"/>
      <c r="H136" s="677"/>
      <c r="I136" s="677"/>
      <c r="J136" s="677"/>
      <c r="K136" s="677"/>
      <c r="L136" s="677"/>
      <c r="M136" s="677"/>
      <c r="N136" s="677"/>
      <c r="O136" s="677"/>
      <c r="P136" s="677"/>
      <c r="Q136" s="677"/>
      <c r="R136" s="677"/>
      <c r="S136" s="354"/>
      <c r="T136" s="354"/>
      <c r="U136" s="343"/>
    </row>
    <row r="137" spans="2:21" ht="15" x14ac:dyDescent="0.25">
      <c r="B137" s="645"/>
      <c r="C137" s="643"/>
      <c r="D137" s="678"/>
      <c r="E137" s="678"/>
      <c r="F137" s="678"/>
      <c r="G137" s="677"/>
      <c r="H137" s="677"/>
      <c r="I137" s="677"/>
      <c r="J137" s="677"/>
      <c r="K137" s="677"/>
      <c r="L137" s="677"/>
      <c r="M137" s="677"/>
      <c r="N137" s="677"/>
      <c r="O137" s="677"/>
      <c r="P137" s="677"/>
      <c r="Q137" s="677"/>
      <c r="R137" s="677"/>
      <c r="S137" s="354"/>
      <c r="T137" s="354"/>
      <c r="U137" s="343"/>
    </row>
    <row r="138" spans="2:21" ht="15" x14ac:dyDescent="0.25">
      <c r="B138" s="645"/>
      <c r="C138" s="643"/>
      <c r="D138" s="678"/>
      <c r="E138" s="678"/>
      <c r="F138" s="678"/>
      <c r="G138" s="677"/>
      <c r="H138" s="677"/>
      <c r="I138" s="677"/>
      <c r="J138" s="677"/>
      <c r="K138" s="677"/>
      <c r="L138" s="677"/>
      <c r="M138" s="677"/>
      <c r="N138" s="677"/>
      <c r="O138" s="677"/>
      <c r="P138" s="677"/>
      <c r="Q138" s="677"/>
      <c r="R138" s="677"/>
      <c r="S138" s="354"/>
      <c r="T138" s="354"/>
      <c r="U138" s="343"/>
    </row>
    <row r="139" spans="2:21" ht="15" x14ac:dyDescent="0.25">
      <c r="B139" s="645"/>
      <c r="C139" s="678"/>
      <c r="D139" s="678"/>
      <c r="E139" s="678"/>
      <c r="F139" s="678"/>
      <c r="G139" s="677"/>
      <c r="H139" s="677"/>
      <c r="I139" s="677"/>
      <c r="J139" s="677"/>
      <c r="K139" s="677"/>
      <c r="L139" s="677"/>
      <c r="M139" s="677"/>
      <c r="N139" s="677"/>
      <c r="O139" s="677"/>
      <c r="P139" s="677"/>
      <c r="Q139" s="677"/>
      <c r="R139" s="677"/>
      <c r="S139" s="354"/>
      <c r="T139" s="354"/>
      <c r="U139" s="343"/>
    </row>
    <row r="140" spans="2:21" s="357" customFormat="1" ht="9" customHeight="1" x14ac:dyDescent="0.2">
      <c r="B140" s="1217"/>
      <c r="C140" s="1217"/>
      <c r="D140" s="1217"/>
      <c r="E140" s="1217"/>
      <c r="F140" s="1217"/>
      <c r="G140" s="1217"/>
      <c r="H140" s="1217"/>
      <c r="I140" s="1217"/>
      <c r="J140" s="1217"/>
      <c r="K140" s="1217"/>
      <c r="L140" s="1217"/>
      <c r="M140" s="1217"/>
      <c r="N140" s="1217"/>
      <c r="O140" s="1217"/>
      <c r="P140" s="1217"/>
      <c r="Q140" s="1217"/>
      <c r="R140" s="1217"/>
      <c r="S140" s="355"/>
      <c r="T140" s="355"/>
      <c r="U140" s="356"/>
    </row>
    <row r="141" spans="2:21" ht="15" x14ac:dyDescent="0.25">
      <c r="B141" s="679"/>
      <c r="C141" s="680"/>
      <c r="D141" s="680"/>
      <c r="E141" s="680"/>
      <c r="F141" s="680"/>
      <c r="G141" s="680"/>
      <c r="H141" s="680"/>
      <c r="I141" s="680"/>
      <c r="J141" s="680"/>
      <c r="K141" s="680"/>
      <c r="L141" s="680"/>
      <c r="M141" s="680"/>
      <c r="N141" s="680"/>
      <c r="O141" s="680"/>
      <c r="P141" s="680"/>
      <c r="Q141" s="680"/>
      <c r="R141" s="680"/>
    </row>
    <row r="142" spans="2:21" ht="15" x14ac:dyDescent="0.25">
      <c r="B142" s="679"/>
      <c r="C142" s="680"/>
      <c r="D142" s="680"/>
      <c r="E142" s="680"/>
      <c r="F142" s="680"/>
      <c r="G142" s="680"/>
      <c r="H142" s="680"/>
      <c r="I142" s="680"/>
      <c r="J142" s="680"/>
      <c r="K142" s="680"/>
      <c r="L142" s="680"/>
      <c r="M142" s="680"/>
      <c r="N142" s="680"/>
      <c r="O142" s="680"/>
      <c r="P142" s="680"/>
      <c r="Q142" s="680"/>
      <c r="R142" s="680"/>
    </row>
    <row r="143" spans="2:21" ht="15" x14ac:dyDescent="0.25">
      <c r="B143" s="679"/>
      <c r="C143" s="680"/>
      <c r="D143" s="680"/>
      <c r="E143" s="680"/>
      <c r="F143" s="680"/>
      <c r="G143" s="680"/>
      <c r="H143" s="680"/>
      <c r="I143" s="680"/>
      <c r="J143" s="680"/>
      <c r="K143" s="680"/>
      <c r="L143" s="680"/>
      <c r="M143" s="680"/>
      <c r="N143" s="680"/>
      <c r="O143" s="680"/>
      <c r="P143" s="680"/>
      <c r="Q143" s="680"/>
      <c r="R143" s="680"/>
    </row>
    <row r="144" spans="2:21" ht="15" x14ac:dyDescent="0.25">
      <c r="B144" s="679"/>
      <c r="C144" s="680"/>
      <c r="D144" s="680"/>
      <c r="E144" s="680"/>
      <c r="F144" s="680"/>
      <c r="G144" s="680"/>
      <c r="H144" s="680"/>
      <c r="I144" s="680"/>
      <c r="J144" s="680"/>
      <c r="K144" s="680"/>
      <c r="L144" s="680"/>
      <c r="M144" s="680"/>
      <c r="N144" s="680"/>
      <c r="O144" s="680"/>
      <c r="P144" s="680"/>
      <c r="Q144" s="680"/>
      <c r="R144" s="680"/>
    </row>
    <row r="145" spans="2:18" ht="15" x14ac:dyDescent="0.25">
      <c r="B145" s="679"/>
      <c r="C145" s="680"/>
      <c r="D145" s="680"/>
      <c r="E145" s="680"/>
      <c r="F145" s="680"/>
      <c r="G145" s="680"/>
      <c r="H145" s="680"/>
      <c r="I145" s="680"/>
      <c r="J145" s="680"/>
      <c r="K145" s="680"/>
      <c r="L145" s="680"/>
      <c r="M145" s="680"/>
      <c r="N145" s="680"/>
      <c r="O145" s="680"/>
      <c r="P145" s="680"/>
      <c r="Q145" s="680"/>
      <c r="R145" s="680"/>
    </row>
    <row r="146" spans="2:18" ht="15" x14ac:dyDescent="0.25">
      <c r="B146" s="679"/>
      <c r="C146" s="680"/>
      <c r="D146" s="680"/>
      <c r="E146" s="680"/>
      <c r="F146" s="680"/>
      <c r="G146" s="680"/>
      <c r="H146" s="680"/>
      <c r="I146" s="680"/>
      <c r="J146" s="680"/>
      <c r="K146" s="680"/>
      <c r="L146" s="680"/>
      <c r="M146" s="680"/>
      <c r="N146" s="680"/>
      <c r="O146" s="680"/>
      <c r="P146" s="680"/>
      <c r="Q146" s="680"/>
      <c r="R146" s="680"/>
    </row>
    <row r="147" spans="2:18" ht="15" x14ac:dyDescent="0.25">
      <c r="B147" s="679"/>
      <c r="C147" s="680"/>
      <c r="D147" s="680"/>
      <c r="E147" s="680"/>
      <c r="F147" s="680"/>
      <c r="G147" s="680"/>
      <c r="H147" s="680"/>
      <c r="I147" s="680"/>
      <c r="J147" s="680"/>
      <c r="K147" s="680"/>
      <c r="L147" s="680"/>
      <c r="M147" s="680"/>
      <c r="N147" s="680"/>
      <c r="O147" s="680"/>
      <c r="P147" s="680"/>
      <c r="Q147" s="680"/>
      <c r="R147" s="680"/>
    </row>
    <row r="148" spans="2:18" ht="15" x14ac:dyDescent="0.25">
      <c r="B148" s="679"/>
      <c r="C148" s="680"/>
      <c r="D148" s="680"/>
      <c r="E148" s="680"/>
      <c r="F148" s="680"/>
      <c r="G148" s="680"/>
      <c r="H148" s="680"/>
      <c r="I148" s="680"/>
      <c r="J148" s="680"/>
      <c r="K148" s="680"/>
      <c r="L148" s="680"/>
      <c r="M148" s="680"/>
      <c r="N148" s="680"/>
      <c r="O148" s="680"/>
      <c r="P148" s="680"/>
      <c r="Q148" s="680"/>
      <c r="R148" s="680"/>
    </row>
    <row r="149" spans="2:18" ht="15" x14ac:dyDescent="0.25">
      <c r="B149" s="679"/>
      <c r="C149" s="680"/>
      <c r="D149" s="680"/>
      <c r="E149" s="680"/>
      <c r="F149" s="680"/>
      <c r="G149" s="680"/>
      <c r="H149" s="680"/>
      <c r="I149" s="680"/>
      <c r="J149" s="680"/>
      <c r="K149" s="680"/>
      <c r="L149" s="680"/>
      <c r="M149" s="680"/>
      <c r="N149" s="680"/>
      <c r="O149" s="680"/>
      <c r="P149" s="680"/>
      <c r="Q149" s="680"/>
      <c r="R149" s="680"/>
    </row>
    <row r="150" spans="2:18" ht="15" x14ac:dyDescent="0.25">
      <c r="B150" s="679"/>
      <c r="C150" s="680"/>
      <c r="D150" s="680"/>
      <c r="E150" s="680"/>
      <c r="F150" s="680"/>
      <c r="G150" s="680"/>
      <c r="H150" s="680"/>
      <c r="I150" s="680"/>
      <c r="J150" s="680"/>
      <c r="K150" s="680"/>
      <c r="L150" s="680"/>
      <c r="M150" s="680"/>
      <c r="N150" s="680"/>
      <c r="O150" s="680"/>
      <c r="P150" s="680"/>
      <c r="Q150" s="680"/>
      <c r="R150" s="680"/>
    </row>
    <row r="151" spans="2:18" ht="15" x14ac:dyDescent="0.25">
      <c r="B151" s="679"/>
      <c r="C151" s="680"/>
      <c r="D151" s="680"/>
      <c r="E151" s="680"/>
      <c r="F151" s="680"/>
      <c r="G151" s="680"/>
      <c r="H151" s="680"/>
      <c r="I151" s="680"/>
      <c r="J151" s="680"/>
      <c r="K151" s="680"/>
      <c r="L151" s="680"/>
      <c r="M151" s="680"/>
      <c r="N151" s="680"/>
      <c r="O151" s="680"/>
      <c r="P151" s="680"/>
      <c r="Q151" s="680"/>
      <c r="R151" s="680"/>
    </row>
    <row r="152" spans="2:18" ht="15" x14ac:dyDescent="0.25">
      <c r="B152" s="679"/>
      <c r="C152" s="680"/>
      <c r="D152" s="680"/>
      <c r="E152" s="680"/>
      <c r="F152" s="680"/>
      <c r="G152" s="680"/>
      <c r="H152" s="680"/>
      <c r="I152" s="680"/>
      <c r="J152" s="680"/>
      <c r="K152" s="680"/>
      <c r="L152" s="680"/>
      <c r="M152" s="680"/>
      <c r="N152" s="680"/>
      <c r="O152" s="680"/>
      <c r="P152" s="680"/>
      <c r="Q152" s="680"/>
      <c r="R152" s="680"/>
    </row>
    <row r="153" spans="2:18" ht="15" x14ac:dyDescent="0.25">
      <c r="B153" s="679"/>
      <c r="C153" s="680"/>
      <c r="D153" s="680"/>
      <c r="E153" s="680"/>
      <c r="F153" s="680"/>
      <c r="G153" s="680"/>
      <c r="H153" s="680"/>
      <c r="I153" s="680"/>
      <c r="J153" s="680"/>
      <c r="K153" s="680"/>
      <c r="L153" s="680"/>
      <c r="M153" s="680"/>
      <c r="N153" s="680"/>
      <c r="O153" s="680"/>
      <c r="P153" s="680"/>
      <c r="Q153" s="680"/>
      <c r="R153" s="680"/>
    </row>
    <row r="154" spans="2:18" ht="15" x14ac:dyDescent="0.25">
      <c r="B154" s="679"/>
      <c r="C154" s="680"/>
      <c r="D154" s="680"/>
      <c r="E154" s="680"/>
      <c r="F154" s="680"/>
      <c r="G154" s="680"/>
      <c r="H154" s="680"/>
      <c r="I154" s="680"/>
      <c r="J154" s="680"/>
      <c r="K154" s="680"/>
      <c r="L154" s="680"/>
      <c r="M154" s="680"/>
      <c r="N154" s="680"/>
      <c r="O154" s="680"/>
      <c r="P154" s="680"/>
      <c r="Q154" s="680"/>
      <c r="R154" s="680"/>
    </row>
    <row r="155" spans="2:18" ht="15" x14ac:dyDescent="0.25">
      <c r="B155" s="679"/>
      <c r="C155" s="680"/>
      <c r="D155" s="680"/>
      <c r="E155" s="680"/>
      <c r="F155" s="680"/>
      <c r="G155" s="680"/>
      <c r="H155" s="680"/>
      <c r="I155" s="680"/>
      <c r="J155" s="680"/>
      <c r="K155" s="680"/>
      <c r="L155" s="680"/>
      <c r="M155" s="680"/>
      <c r="N155" s="680"/>
      <c r="O155" s="680"/>
      <c r="P155" s="680"/>
      <c r="Q155" s="680"/>
      <c r="R155" s="680"/>
    </row>
    <row r="156" spans="2:18" ht="15" x14ac:dyDescent="0.25">
      <c r="B156" s="679"/>
      <c r="C156" s="680"/>
      <c r="D156" s="680"/>
      <c r="E156" s="680"/>
      <c r="F156" s="680"/>
      <c r="G156" s="680"/>
      <c r="H156" s="680"/>
      <c r="I156" s="680"/>
      <c r="J156" s="680"/>
      <c r="K156" s="680"/>
      <c r="L156" s="680"/>
      <c r="M156" s="680"/>
      <c r="N156" s="680"/>
      <c r="O156" s="680"/>
      <c r="P156" s="680"/>
      <c r="Q156" s="680"/>
      <c r="R156" s="680"/>
    </row>
    <row r="157" spans="2:18" ht="15" x14ac:dyDescent="0.25">
      <c r="B157" s="679"/>
      <c r="C157" s="680"/>
      <c r="D157" s="680"/>
      <c r="E157" s="680"/>
      <c r="F157" s="680"/>
      <c r="G157" s="680"/>
      <c r="H157" s="680"/>
      <c r="I157" s="680"/>
      <c r="J157" s="680"/>
      <c r="K157" s="680"/>
      <c r="L157" s="680"/>
      <c r="M157" s="680"/>
      <c r="N157" s="680"/>
      <c r="O157" s="680"/>
      <c r="P157" s="680"/>
      <c r="Q157" s="680"/>
      <c r="R157" s="680"/>
    </row>
    <row r="158" spans="2:18" ht="15" x14ac:dyDescent="0.25">
      <c r="B158" s="679"/>
      <c r="C158" s="680"/>
      <c r="D158" s="680"/>
      <c r="E158" s="680"/>
      <c r="F158" s="680"/>
      <c r="G158" s="680"/>
      <c r="H158" s="680"/>
      <c r="I158" s="680"/>
      <c r="J158" s="680"/>
      <c r="K158" s="680"/>
      <c r="L158" s="680"/>
      <c r="M158" s="680"/>
      <c r="N158" s="680"/>
      <c r="O158" s="680"/>
      <c r="P158" s="680"/>
      <c r="Q158" s="680"/>
      <c r="R158" s="680"/>
    </row>
    <row r="159" spans="2:18" ht="15" x14ac:dyDescent="0.25">
      <c r="B159" s="679"/>
      <c r="C159" s="680"/>
      <c r="D159" s="680"/>
      <c r="E159" s="680"/>
      <c r="F159" s="680"/>
      <c r="G159" s="680"/>
      <c r="H159" s="680"/>
      <c r="I159" s="680"/>
      <c r="J159" s="680"/>
      <c r="K159" s="680"/>
      <c r="L159" s="680"/>
      <c r="M159" s="680"/>
      <c r="N159" s="680"/>
      <c r="O159" s="680"/>
      <c r="P159" s="680"/>
      <c r="Q159" s="680"/>
      <c r="R159" s="680"/>
    </row>
    <row r="160" spans="2:18" ht="15" x14ac:dyDescent="0.25">
      <c r="B160" s="679"/>
      <c r="C160" s="680"/>
      <c r="D160" s="680"/>
      <c r="E160" s="680"/>
      <c r="F160" s="680"/>
      <c r="G160" s="680"/>
      <c r="H160" s="680"/>
      <c r="I160" s="680"/>
      <c r="J160" s="680"/>
      <c r="K160" s="680"/>
      <c r="L160" s="680"/>
      <c r="M160" s="680"/>
      <c r="N160" s="680"/>
      <c r="O160" s="680"/>
      <c r="P160" s="680"/>
      <c r="Q160" s="680"/>
      <c r="R160" s="680"/>
    </row>
    <row r="161" spans="2:18" ht="15" x14ac:dyDescent="0.25">
      <c r="B161" s="679"/>
      <c r="C161" s="680"/>
      <c r="D161" s="680"/>
      <c r="E161" s="680"/>
      <c r="F161" s="680"/>
      <c r="G161" s="680"/>
      <c r="H161" s="680"/>
      <c r="I161" s="680"/>
      <c r="J161" s="680"/>
      <c r="K161" s="680"/>
      <c r="L161" s="680"/>
      <c r="M161" s="680"/>
      <c r="N161" s="680"/>
      <c r="O161" s="680"/>
      <c r="P161" s="680"/>
      <c r="Q161" s="680"/>
      <c r="R161" s="680"/>
    </row>
    <row r="162" spans="2:18" ht="15" x14ac:dyDescent="0.25">
      <c r="B162" s="679"/>
      <c r="C162" s="680"/>
      <c r="D162" s="680"/>
      <c r="E162" s="680"/>
      <c r="F162" s="680"/>
      <c r="G162" s="680"/>
      <c r="H162" s="680"/>
      <c r="I162" s="680"/>
      <c r="J162" s="680"/>
      <c r="K162" s="680"/>
      <c r="L162" s="680"/>
      <c r="M162" s="680"/>
      <c r="N162" s="680"/>
      <c r="O162" s="680"/>
      <c r="P162" s="680"/>
      <c r="Q162" s="680"/>
      <c r="R162" s="680"/>
    </row>
    <row r="163" spans="2:18" ht="15" x14ac:dyDescent="0.25">
      <c r="B163" s="679"/>
      <c r="C163" s="680"/>
      <c r="D163" s="680"/>
      <c r="E163" s="680"/>
      <c r="F163" s="680"/>
      <c r="G163" s="680"/>
      <c r="H163" s="680"/>
      <c r="I163" s="680"/>
      <c r="J163" s="680"/>
      <c r="K163" s="680"/>
      <c r="L163" s="680"/>
      <c r="M163" s="680"/>
      <c r="N163" s="680"/>
      <c r="O163" s="680"/>
      <c r="P163" s="680"/>
      <c r="Q163" s="680"/>
      <c r="R163" s="680"/>
    </row>
    <row r="164" spans="2:18" ht="15" x14ac:dyDescent="0.25">
      <c r="B164" s="679"/>
      <c r="C164" s="680"/>
      <c r="D164" s="680"/>
      <c r="E164" s="680"/>
      <c r="F164" s="680"/>
      <c r="G164" s="680"/>
      <c r="H164" s="680"/>
      <c r="I164" s="680"/>
      <c r="J164" s="680"/>
      <c r="K164" s="680"/>
      <c r="L164" s="680"/>
      <c r="M164" s="680"/>
      <c r="N164" s="680"/>
      <c r="O164" s="680"/>
      <c r="P164" s="680"/>
      <c r="Q164" s="680"/>
      <c r="R164" s="680"/>
    </row>
    <row r="165" spans="2:18" ht="15" x14ac:dyDescent="0.25">
      <c r="B165" s="679"/>
      <c r="C165" s="680"/>
      <c r="D165" s="680"/>
      <c r="E165" s="680"/>
      <c r="F165" s="680"/>
      <c r="G165" s="680"/>
      <c r="H165" s="680"/>
      <c r="I165" s="680"/>
      <c r="J165" s="680"/>
      <c r="K165" s="680"/>
      <c r="L165" s="680"/>
      <c r="M165" s="680"/>
      <c r="N165" s="680"/>
      <c r="O165" s="680"/>
      <c r="P165" s="680"/>
      <c r="Q165" s="680"/>
      <c r="R165" s="680"/>
    </row>
    <row r="166" spans="2:18" ht="15" x14ac:dyDescent="0.25">
      <c r="B166" s="679"/>
      <c r="C166" s="680"/>
      <c r="D166" s="680"/>
      <c r="E166" s="680"/>
      <c r="F166" s="680"/>
      <c r="G166" s="680"/>
      <c r="H166" s="680"/>
      <c r="I166" s="680"/>
      <c r="J166" s="680"/>
      <c r="K166" s="680"/>
      <c r="L166" s="680"/>
      <c r="M166" s="680"/>
      <c r="N166" s="680"/>
      <c r="O166" s="680"/>
      <c r="P166" s="680"/>
      <c r="Q166" s="680"/>
      <c r="R166" s="680"/>
    </row>
    <row r="167" spans="2:18" ht="15" x14ac:dyDescent="0.25">
      <c r="B167" s="679"/>
      <c r="C167" s="680"/>
      <c r="D167" s="680"/>
      <c r="E167" s="680"/>
      <c r="F167" s="680"/>
      <c r="G167" s="680"/>
      <c r="H167" s="680"/>
      <c r="I167" s="680"/>
      <c r="J167" s="680"/>
      <c r="K167" s="680"/>
      <c r="L167" s="680"/>
      <c r="M167" s="680"/>
      <c r="N167" s="680"/>
      <c r="O167" s="680"/>
      <c r="P167" s="680"/>
      <c r="Q167" s="680"/>
      <c r="R167" s="680"/>
    </row>
    <row r="168" spans="2:18" ht="15" x14ac:dyDescent="0.25">
      <c r="B168" s="679"/>
      <c r="C168" s="680"/>
      <c r="D168" s="680"/>
      <c r="E168" s="680"/>
      <c r="F168" s="680"/>
      <c r="G168" s="680"/>
      <c r="H168" s="680"/>
      <c r="I168" s="680"/>
      <c r="J168" s="680"/>
      <c r="K168" s="680"/>
      <c r="L168" s="680"/>
      <c r="M168" s="680"/>
      <c r="N168" s="680"/>
      <c r="O168" s="680"/>
      <c r="P168" s="680"/>
      <c r="Q168" s="680"/>
      <c r="R168" s="680"/>
    </row>
    <row r="169" spans="2:18" ht="15" x14ac:dyDescent="0.25">
      <c r="B169" s="679"/>
      <c r="C169" s="680"/>
      <c r="D169" s="680"/>
      <c r="E169" s="680"/>
      <c r="F169" s="680"/>
      <c r="G169" s="680"/>
      <c r="H169" s="680"/>
      <c r="I169" s="680"/>
      <c r="J169" s="680"/>
      <c r="K169" s="680"/>
      <c r="L169" s="680"/>
      <c r="M169" s="680"/>
      <c r="N169" s="680"/>
      <c r="O169" s="680"/>
      <c r="P169" s="680"/>
      <c r="Q169" s="680"/>
      <c r="R169" s="680"/>
    </row>
    <row r="170" spans="2:18" ht="15" x14ac:dyDescent="0.25">
      <c r="B170" s="679"/>
      <c r="C170" s="680"/>
      <c r="D170" s="680"/>
      <c r="E170" s="680"/>
      <c r="F170" s="680"/>
      <c r="G170" s="680"/>
      <c r="H170" s="680"/>
      <c r="I170" s="680"/>
      <c r="J170" s="680"/>
      <c r="K170" s="680"/>
      <c r="L170" s="680"/>
      <c r="M170" s="680"/>
      <c r="N170" s="680"/>
      <c r="O170" s="680"/>
      <c r="P170" s="680"/>
      <c r="Q170" s="680"/>
      <c r="R170" s="680"/>
    </row>
    <row r="171" spans="2:18" ht="15" x14ac:dyDescent="0.25">
      <c r="B171" s="679"/>
      <c r="C171" s="680"/>
      <c r="D171" s="680"/>
      <c r="E171" s="680"/>
      <c r="F171" s="680"/>
      <c r="G171" s="680"/>
      <c r="H171" s="680"/>
      <c r="I171" s="680"/>
      <c r="J171" s="680"/>
      <c r="K171" s="680"/>
      <c r="L171" s="680"/>
      <c r="M171" s="680"/>
      <c r="N171" s="680"/>
      <c r="O171" s="680"/>
      <c r="P171" s="680"/>
      <c r="Q171" s="680"/>
      <c r="R171" s="680"/>
    </row>
    <row r="172" spans="2:18" ht="15" x14ac:dyDescent="0.25">
      <c r="B172" s="679"/>
      <c r="C172" s="680"/>
      <c r="D172" s="680"/>
      <c r="E172" s="680"/>
      <c r="F172" s="680"/>
      <c r="G172" s="680"/>
      <c r="H172" s="680"/>
      <c r="I172" s="680"/>
      <c r="J172" s="680"/>
      <c r="K172" s="680"/>
      <c r="L172" s="680"/>
      <c r="M172" s="680"/>
      <c r="N172" s="680"/>
      <c r="O172" s="680"/>
      <c r="P172" s="680"/>
      <c r="Q172" s="680"/>
      <c r="R172" s="680"/>
    </row>
    <row r="173" spans="2:18" ht="15" x14ac:dyDescent="0.25">
      <c r="B173" s="679"/>
      <c r="C173" s="680"/>
      <c r="D173" s="680"/>
      <c r="E173" s="680"/>
      <c r="F173" s="680"/>
      <c r="G173" s="680"/>
      <c r="H173" s="680"/>
      <c r="I173" s="680"/>
      <c r="J173" s="680"/>
      <c r="K173" s="680"/>
      <c r="L173" s="680"/>
      <c r="M173" s="680"/>
      <c r="N173" s="680"/>
      <c r="O173" s="680"/>
      <c r="P173" s="680"/>
      <c r="Q173" s="680"/>
      <c r="R173" s="680"/>
    </row>
    <row r="174" spans="2:18" ht="15" x14ac:dyDescent="0.25">
      <c r="B174" s="679"/>
      <c r="C174" s="680"/>
      <c r="D174" s="680"/>
      <c r="E174" s="680"/>
      <c r="F174" s="680"/>
      <c r="G174" s="680"/>
      <c r="H174" s="680"/>
      <c r="I174" s="680"/>
      <c r="J174" s="680"/>
      <c r="K174" s="680"/>
      <c r="L174" s="680"/>
      <c r="M174" s="680"/>
      <c r="N174" s="680"/>
      <c r="O174" s="680"/>
      <c r="P174" s="680"/>
      <c r="Q174" s="680"/>
      <c r="R174" s="680"/>
    </row>
    <row r="175" spans="2:18" ht="15" x14ac:dyDescent="0.25">
      <c r="B175" s="679"/>
      <c r="C175" s="680"/>
      <c r="D175" s="680"/>
      <c r="E175" s="680"/>
      <c r="F175" s="680"/>
      <c r="G175" s="680"/>
      <c r="H175" s="680"/>
      <c r="I175" s="680"/>
      <c r="J175" s="680"/>
      <c r="K175" s="680"/>
      <c r="L175" s="680"/>
      <c r="M175" s="680"/>
      <c r="N175" s="680"/>
      <c r="O175" s="680"/>
      <c r="P175" s="680"/>
      <c r="Q175" s="680"/>
      <c r="R175" s="680"/>
    </row>
    <row r="176" spans="2:18" ht="15" x14ac:dyDescent="0.25">
      <c r="B176" s="679"/>
      <c r="C176" s="680"/>
      <c r="D176" s="680"/>
      <c r="E176" s="680"/>
      <c r="F176" s="680"/>
      <c r="G176" s="680"/>
      <c r="H176" s="680"/>
      <c r="I176" s="680"/>
      <c r="J176" s="680"/>
      <c r="K176" s="680"/>
      <c r="L176" s="680"/>
      <c r="M176" s="680"/>
      <c r="N176" s="680"/>
      <c r="O176" s="680"/>
      <c r="P176" s="680"/>
      <c r="Q176" s="680"/>
      <c r="R176" s="680"/>
    </row>
    <row r="177" spans="2:18" ht="15" x14ac:dyDescent="0.25">
      <c r="B177" s="679"/>
      <c r="C177" s="680"/>
      <c r="D177" s="680"/>
      <c r="E177" s="680"/>
      <c r="F177" s="680"/>
      <c r="G177" s="680"/>
      <c r="H177" s="680"/>
      <c r="I177" s="680"/>
      <c r="J177" s="680"/>
      <c r="K177" s="680"/>
      <c r="L177" s="680"/>
      <c r="M177" s="680"/>
      <c r="N177" s="680"/>
      <c r="O177" s="680"/>
      <c r="P177" s="680"/>
      <c r="Q177" s="680"/>
      <c r="R177" s="680"/>
    </row>
    <row r="178" spans="2:18" ht="15" x14ac:dyDescent="0.25">
      <c r="B178" s="679"/>
      <c r="C178" s="680"/>
      <c r="D178" s="680"/>
      <c r="E178" s="680"/>
      <c r="F178" s="680"/>
      <c r="G178" s="680"/>
      <c r="H178" s="680"/>
      <c r="I178" s="680"/>
      <c r="J178" s="680"/>
      <c r="K178" s="680"/>
      <c r="L178" s="680"/>
      <c r="M178" s="680"/>
      <c r="N178" s="680"/>
      <c r="O178" s="680"/>
      <c r="P178" s="680"/>
      <c r="Q178" s="680"/>
      <c r="R178" s="680"/>
    </row>
    <row r="179" spans="2:18" ht="15" x14ac:dyDescent="0.25">
      <c r="B179" s="679"/>
      <c r="C179" s="680"/>
      <c r="D179" s="680"/>
      <c r="E179" s="680"/>
      <c r="F179" s="680"/>
      <c r="G179" s="680"/>
      <c r="H179" s="680"/>
      <c r="I179" s="680"/>
      <c r="J179" s="680"/>
      <c r="K179" s="680"/>
      <c r="L179" s="680"/>
      <c r="M179" s="680"/>
      <c r="N179" s="680"/>
      <c r="O179" s="680"/>
      <c r="P179" s="680"/>
      <c r="Q179" s="680"/>
      <c r="R179" s="680"/>
    </row>
    <row r="180" spans="2:18" ht="15" x14ac:dyDescent="0.25">
      <c r="B180" s="679"/>
      <c r="C180" s="680"/>
      <c r="D180" s="680"/>
      <c r="E180" s="680"/>
      <c r="F180" s="680"/>
      <c r="G180" s="680"/>
      <c r="H180" s="680"/>
      <c r="I180" s="680"/>
      <c r="J180" s="680"/>
      <c r="K180" s="680"/>
      <c r="L180" s="680"/>
      <c r="M180" s="680"/>
      <c r="N180" s="680"/>
      <c r="O180" s="680"/>
      <c r="P180" s="680"/>
      <c r="Q180" s="680"/>
      <c r="R180" s="680"/>
    </row>
    <row r="181" spans="2:18" ht="15" x14ac:dyDescent="0.25">
      <c r="B181" s="679"/>
      <c r="C181" s="680"/>
      <c r="D181" s="680"/>
      <c r="E181" s="680"/>
      <c r="F181" s="680"/>
      <c r="G181" s="680"/>
      <c r="H181" s="680"/>
      <c r="I181" s="680"/>
      <c r="J181" s="680"/>
      <c r="K181" s="680"/>
      <c r="L181" s="680"/>
      <c r="M181" s="680"/>
      <c r="N181" s="680"/>
      <c r="O181" s="680"/>
      <c r="P181" s="680"/>
      <c r="Q181" s="680"/>
      <c r="R181" s="680"/>
    </row>
    <row r="182" spans="2:18" ht="15" x14ac:dyDescent="0.25">
      <c r="B182" s="679"/>
      <c r="C182" s="680"/>
      <c r="D182" s="680"/>
      <c r="E182" s="680"/>
      <c r="F182" s="680"/>
      <c r="G182" s="680"/>
      <c r="H182" s="680"/>
      <c r="I182" s="680"/>
      <c r="J182" s="680"/>
      <c r="K182" s="680"/>
      <c r="L182" s="680"/>
      <c r="M182" s="680"/>
      <c r="N182" s="680"/>
      <c r="O182" s="680"/>
      <c r="P182" s="680"/>
      <c r="Q182" s="680"/>
      <c r="R182" s="680"/>
    </row>
    <row r="183" spans="2:18" ht="15" x14ac:dyDescent="0.25">
      <c r="B183" s="679"/>
      <c r="C183" s="680"/>
      <c r="D183" s="680"/>
      <c r="E183" s="680"/>
      <c r="F183" s="680"/>
      <c r="G183" s="680"/>
      <c r="H183" s="680"/>
      <c r="I183" s="680"/>
      <c r="J183" s="680"/>
      <c r="K183" s="680"/>
      <c r="L183" s="680"/>
      <c r="M183" s="680"/>
      <c r="N183" s="680"/>
      <c r="O183" s="680"/>
      <c r="P183" s="680"/>
      <c r="Q183" s="680"/>
      <c r="R183" s="680"/>
    </row>
    <row r="184" spans="2:18" ht="15" x14ac:dyDescent="0.25">
      <c r="B184" s="679"/>
      <c r="C184" s="680"/>
      <c r="D184" s="680"/>
      <c r="E184" s="680"/>
      <c r="F184" s="680"/>
      <c r="G184" s="680"/>
      <c r="H184" s="680"/>
      <c r="I184" s="680"/>
      <c r="J184" s="680"/>
      <c r="K184" s="680"/>
      <c r="L184" s="680"/>
      <c r="M184" s="680"/>
      <c r="N184" s="680"/>
      <c r="O184" s="680"/>
      <c r="P184" s="680"/>
      <c r="Q184" s="680"/>
      <c r="R184" s="680"/>
    </row>
    <row r="185" spans="2:18" ht="15" x14ac:dyDescent="0.25">
      <c r="B185" s="679"/>
      <c r="C185" s="680"/>
      <c r="D185" s="680"/>
      <c r="E185" s="680"/>
      <c r="F185" s="680"/>
      <c r="G185" s="680"/>
      <c r="H185" s="680"/>
      <c r="I185" s="680"/>
      <c r="J185" s="680"/>
      <c r="K185" s="680"/>
      <c r="L185" s="680"/>
      <c r="M185" s="680"/>
      <c r="N185" s="680"/>
      <c r="O185" s="680"/>
      <c r="P185" s="680"/>
      <c r="Q185" s="680"/>
      <c r="R185" s="680"/>
    </row>
    <row r="186" spans="2:18" ht="15" x14ac:dyDescent="0.25">
      <c r="B186" s="679"/>
      <c r="C186" s="680"/>
      <c r="D186" s="680"/>
      <c r="E186" s="680"/>
      <c r="F186" s="680"/>
      <c r="G186" s="680"/>
      <c r="H186" s="680"/>
      <c r="I186" s="680"/>
      <c r="J186" s="680"/>
      <c r="K186" s="680"/>
      <c r="L186" s="680"/>
      <c r="M186" s="680"/>
      <c r="N186" s="680"/>
      <c r="O186" s="680"/>
      <c r="P186" s="680"/>
      <c r="Q186" s="680"/>
      <c r="R186" s="680"/>
    </row>
    <row r="187" spans="2:18" ht="15" x14ac:dyDescent="0.25">
      <c r="B187" s="679"/>
      <c r="C187" s="680"/>
      <c r="D187" s="680"/>
      <c r="E187" s="680"/>
      <c r="F187" s="680"/>
      <c r="G187" s="680"/>
      <c r="H187" s="680"/>
      <c r="I187" s="680"/>
      <c r="J187" s="680"/>
      <c r="K187" s="680"/>
      <c r="L187" s="680"/>
      <c r="M187" s="680"/>
      <c r="N187" s="680"/>
      <c r="O187" s="680"/>
      <c r="P187" s="680"/>
      <c r="Q187" s="680"/>
      <c r="R187" s="680"/>
    </row>
    <row r="188" spans="2:18" ht="15" x14ac:dyDescent="0.25">
      <c r="B188" s="679"/>
      <c r="C188" s="680"/>
      <c r="D188" s="680"/>
      <c r="E188" s="680"/>
      <c r="F188" s="680"/>
      <c r="G188" s="680"/>
      <c r="H188" s="680"/>
      <c r="I188" s="680"/>
      <c r="J188" s="680"/>
      <c r="K188" s="680"/>
      <c r="L188" s="680"/>
      <c r="M188" s="680"/>
      <c r="N188" s="680"/>
      <c r="O188" s="680"/>
      <c r="P188" s="680"/>
      <c r="Q188" s="680"/>
      <c r="R188" s="680"/>
    </row>
    <row r="189" spans="2:18" ht="15" x14ac:dyDescent="0.25">
      <c r="B189" s="679"/>
      <c r="C189" s="680"/>
      <c r="D189" s="680"/>
      <c r="E189" s="680"/>
      <c r="F189" s="680"/>
      <c r="G189" s="680"/>
      <c r="H189" s="680"/>
      <c r="I189" s="680"/>
      <c r="J189" s="680"/>
      <c r="K189" s="680"/>
      <c r="L189" s="680"/>
      <c r="M189" s="680"/>
      <c r="N189" s="680"/>
      <c r="O189" s="680"/>
      <c r="P189" s="680"/>
      <c r="Q189" s="680"/>
      <c r="R189" s="680"/>
    </row>
    <row r="190" spans="2:18" ht="15" x14ac:dyDescent="0.25">
      <c r="B190" s="679"/>
      <c r="C190" s="680"/>
      <c r="D190" s="680"/>
      <c r="E190" s="680"/>
      <c r="F190" s="680"/>
      <c r="G190" s="680"/>
      <c r="H190" s="680"/>
      <c r="I190" s="680"/>
      <c r="J190" s="680"/>
      <c r="K190" s="680"/>
      <c r="L190" s="680"/>
      <c r="M190" s="680"/>
      <c r="N190" s="680"/>
      <c r="O190" s="680"/>
      <c r="P190" s="680"/>
      <c r="Q190" s="680"/>
      <c r="R190" s="680"/>
    </row>
    <row r="191" spans="2:18" ht="15" x14ac:dyDescent="0.25">
      <c r="B191" s="679"/>
      <c r="C191" s="680"/>
      <c r="D191" s="680"/>
      <c r="E191" s="680"/>
      <c r="F191" s="680"/>
      <c r="G191" s="680"/>
      <c r="H191" s="680"/>
      <c r="I191" s="680"/>
      <c r="J191" s="680"/>
      <c r="K191" s="680"/>
      <c r="L191" s="680"/>
      <c r="M191" s="680"/>
      <c r="N191" s="680"/>
      <c r="O191" s="680"/>
      <c r="P191" s="680"/>
      <c r="Q191" s="680"/>
      <c r="R191" s="680"/>
    </row>
    <row r="192" spans="2:18" ht="15" x14ac:dyDescent="0.25">
      <c r="B192" s="679"/>
      <c r="C192" s="680"/>
      <c r="D192" s="680"/>
      <c r="E192" s="680"/>
      <c r="F192" s="680"/>
      <c r="G192" s="680"/>
      <c r="H192" s="680"/>
      <c r="I192" s="680"/>
      <c r="J192" s="680"/>
      <c r="K192" s="680"/>
      <c r="L192" s="680"/>
      <c r="M192" s="680"/>
      <c r="N192" s="680"/>
      <c r="O192" s="680"/>
      <c r="P192" s="680"/>
      <c r="Q192" s="680"/>
      <c r="R192" s="680"/>
    </row>
    <row r="193" spans="2:18" ht="15" x14ac:dyDescent="0.25">
      <c r="B193" s="679"/>
      <c r="C193" s="680"/>
      <c r="D193" s="680"/>
      <c r="E193" s="680"/>
      <c r="F193" s="680"/>
      <c r="G193" s="680"/>
      <c r="H193" s="680"/>
      <c r="I193" s="680"/>
      <c r="J193" s="680"/>
      <c r="K193" s="680"/>
      <c r="L193" s="680"/>
      <c r="M193" s="680"/>
      <c r="N193" s="680"/>
      <c r="O193" s="680"/>
      <c r="P193" s="680"/>
      <c r="Q193" s="680"/>
      <c r="R193" s="680"/>
    </row>
    <row r="194" spans="2:18" ht="15" x14ac:dyDescent="0.25">
      <c r="B194" s="679"/>
      <c r="C194" s="680"/>
      <c r="D194" s="680"/>
      <c r="E194" s="680"/>
      <c r="F194" s="680"/>
      <c r="G194" s="680"/>
      <c r="H194" s="680"/>
      <c r="I194" s="680"/>
      <c r="J194" s="680"/>
      <c r="K194" s="680"/>
      <c r="L194" s="680"/>
      <c r="M194" s="680"/>
      <c r="N194" s="680"/>
      <c r="O194" s="680"/>
      <c r="P194" s="680"/>
      <c r="Q194" s="680"/>
      <c r="R194" s="680"/>
    </row>
    <row r="195" spans="2:18" ht="15" x14ac:dyDescent="0.25">
      <c r="B195" s="679"/>
      <c r="C195" s="680"/>
      <c r="D195" s="680"/>
      <c r="E195" s="680"/>
      <c r="F195" s="680"/>
      <c r="G195" s="680"/>
      <c r="H195" s="680"/>
      <c r="I195" s="680"/>
      <c r="J195" s="680"/>
      <c r="K195" s="680"/>
      <c r="L195" s="680"/>
      <c r="M195" s="680"/>
      <c r="N195" s="680"/>
      <c r="O195" s="680"/>
      <c r="P195" s="680"/>
      <c r="Q195" s="680"/>
      <c r="R195" s="680"/>
    </row>
    <row r="196" spans="2:18" ht="15" x14ac:dyDescent="0.25">
      <c r="B196" s="679"/>
      <c r="C196" s="680"/>
      <c r="D196" s="680"/>
      <c r="E196" s="680"/>
      <c r="F196" s="680"/>
      <c r="G196" s="680"/>
      <c r="H196" s="680"/>
      <c r="I196" s="680"/>
      <c r="J196" s="680"/>
      <c r="K196" s="680"/>
      <c r="L196" s="680"/>
      <c r="M196" s="680"/>
      <c r="N196" s="680"/>
      <c r="O196" s="680"/>
      <c r="P196" s="680"/>
      <c r="Q196" s="680"/>
      <c r="R196" s="680"/>
    </row>
    <row r="197" spans="2:18" ht="15" x14ac:dyDescent="0.25">
      <c r="B197" s="679"/>
      <c r="C197" s="680"/>
      <c r="D197" s="680"/>
      <c r="E197" s="680"/>
      <c r="F197" s="680"/>
      <c r="G197" s="680"/>
      <c r="H197" s="680"/>
      <c r="I197" s="680"/>
      <c r="J197" s="680"/>
      <c r="K197" s="680"/>
      <c r="L197" s="680"/>
      <c r="M197" s="680"/>
      <c r="N197" s="680"/>
      <c r="O197" s="680"/>
      <c r="P197" s="680"/>
      <c r="Q197" s="680"/>
      <c r="R197" s="680"/>
    </row>
    <row r="198" spans="2:18" ht="15" x14ac:dyDescent="0.25">
      <c r="B198" s="679"/>
      <c r="C198" s="680"/>
      <c r="D198" s="680"/>
      <c r="E198" s="680"/>
      <c r="F198" s="680"/>
      <c r="G198" s="680"/>
      <c r="H198" s="680"/>
      <c r="I198" s="680"/>
      <c r="J198" s="680"/>
      <c r="K198" s="680"/>
      <c r="L198" s="680"/>
      <c r="M198" s="680"/>
      <c r="N198" s="680"/>
      <c r="O198" s="680"/>
      <c r="P198" s="680"/>
      <c r="Q198" s="680"/>
      <c r="R198" s="680"/>
    </row>
    <row r="199" spans="2:18" ht="15" x14ac:dyDescent="0.25">
      <c r="B199" s="679"/>
      <c r="C199" s="680"/>
      <c r="D199" s="680"/>
      <c r="E199" s="680"/>
      <c r="F199" s="680"/>
      <c r="G199" s="680"/>
      <c r="H199" s="680"/>
      <c r="I199" s="680"/>
      <c r="J199" s="680"/>
      <c r="K199" s="680"/>
      <c r="L199" s="680"/>
      <c r="M199" s="680"/>
      <c r="N199" s="680"/>
      <c r="O199" s="680"/>
      <c r="P199" s="680"/>
      <c r="Q199" s="680"/>
      <c r="R199" s="680"/>
    </row>
    <row r="200" spans="2:18" ht="15" x14ac:dyDescent="0.25">
      <c r="B200" s="679"/>
      <c r="C200" s="680"/>
      <c r="D200" s="680"/>
      <c r="E200" s="680"/>
      <c r="F200" s="680"/>
      <c r="G200" s="680"/>
      <c r="H200" s="680"/>
      <c r="I200" s="680"/>
      <c r="J200" s="680"/>
      <c r="K200" s="680"/>
      <c r="L200" s="680"/>
      <c r="M200" s="680"/>
      <c r="N200" s="680"/>
      <c r="O200" s="680"/>
      <c r="P200" s="680"/>
      <c r="Q200" s="680"/>
      <c r="R200" s="680"/>
    </row>
    <row r="201" spans="2:18" ht="15" x14ac:dyDescent="0.25">
      <c r="B201" s="679"/>
      <c r="C201" s="680"/>
      <c r="D201" s="680"/>
      <c r="E201" s="680"/>
      <c r="F201" s="680"/>
      <c r="G201" s="680"/>
      <c r="H201" s="680"/>
      <c r="I201" s="680"/>
      <c r="J201" s="680"/>
      <c r="K201" s="680"/>
      <c r="L201" s="680"/>
      <c r="M201" s="680"/>
      <c r="N201" s="680"/>
      <c r="O201" s="680"/>
      <c r="P201" s="680"/>
      <c r="Q201" s="680"/>
      <c r="R201" s="680"/>
    </row>
    <row r="202" spans="2:18" ht="15" x14ac:dyDescent="0.25">
      <c r="B202" s="679"/>
      <c r="C202" s="680"/>
      <c r="D202" s="680"/>
      <c r="E202" s="680"/>
      <c r="F202" s="680"/>
      <c r="G202" s="680"/>
      <c r="H202" s="680"/>
      <c r="I202" s="680"/>
      <c r="J202" s="680"/>
      <c r="K202" s="680"/>
      <c r="L202" s="680"/>
      <c r="M202" s="680"/>
      <c r="N202" s="680"/>
      <c r="O202" s="680"/>
      <c r="P202" s="680"/>
      <c r="Q202" s="680"/>
      <c r="R202" s="680"/>
    </row>
    <row r="203" spans="2:18" ht="15" x14ac:dyDescent="0.25">
      <c r="B203" s="679"/>
      <c r="C203" s="680"/>
      <c r="D203" s="680"/>
      <c r="E203" s="680"/>
      <c r="F203" s="680"/>
      <c r="G203" s="680"/>
      <c r="H203" s="680"/>
      <c r="I203" s="680"/>
      <c r="J203" s="680"/>
      <c r="K203" s="680"/>
      <c r="L203" s="680"/>
      <c r="M203" s="680"/>
      <c r="N203" s="680"/>
      <c r="O203" s="680"/>
      <c r="P203" s="680"/>
      <c r="Q203" s="680"/>
      <c r="R203" s="680"/>
    </row>
    <row r="204" spans="2:18" ht="15" x14ac:dyDescent="0.25">
      <c r="B204" s="679"/>
      <c r="C204" s="680"/>
      <c r="D204" s="680"/>
      <c r="E204" s="680"/>
      <c r="F204" s="680"/>
      <c r="G204" s="680"/>
      <c r="H204" s="680"/>
      <c r="I204" s="680"/>
      <c r="J204" s="680"/>
      <c r="K204" s="680"/>
      <c r="L204" s="680"/>
      <c r="M204" s="680"/>
      <c r="N204" s="680"/>
      <c r="O204" s="680"/>
      <c r="P204" s="680"/>
      <c r="Q204" s="680"/>
      <c r="R204" s="680"/>
    </row>
    <row r="205" spans="2:18" ht="15" x14ac:dyDescent="0.25">
      <c r="B205" s="679"/>
      <c r="C205" s="680"/>
      <c r="D205" s="680"/>
      <c r="E205" s="680"/>
      <c r="F205" s="680"/>
      <c r="G205" s="680"/>
      <c r="H205" s="680"/>
      <c r="I205" s="680"/>
      <c r="J205" s="680"/>
      <c r="K205" s="680"/>
      <c r="L205" s="680"/>
      <c r="M205" s="680"/>
      <c r="N205" s="680"/>
      <c r="O205" s="680"/>
      <c r="P205" s="680"/>
      <c r="Q205" s="680"/>
      <c r="R205" s="680"/>
    </row>
    <row r="206" spans="2:18" ht="15" x14ac:dyDescent="0.25">
      <c r="B206" s="679"/>
      <c r="C206" s="680"/>
      <c r="D206" s="680"/>
      <c r="E206" s="680"/>
      <c r="F206" s="680"/>
      <c r="G206" s="680"/>
      <c r="H206" s="680"/>
      <c r="I206" s="680"/>
      <c r="J206" s="680"/>
      <c r="K206" s="680"/>
      <c r="L206" s="680"/>
      <c r="M206" s="680"/>
      <c r="N206" s="680"/>
      <c r="O206" s="680"/>
      <c r="P206" s="680"/>
      <c r="Q206" s="680"/>
      <c r="R206" s="680"/>
    </row>
    <row r="207" spans="2:18" ht="15" x14ac:dyDescent="0.25">
      <c r="B207" s="679"/>
      <c r="C207" s="680"/>
      <c r="D207" s="680"/>
      <c r="E207" s="680"/>
      <c r="F207" s="680"/>
      <c r="G207" s="680"/>
      <c r="H207" s="680"/>
      <c r="I207" s="680"/>
      <c r="J207" s="680"/>
      <c r="K207" s="680"/>
      <c r="L207" s="680"/>
      <c r="M207" s="680"/>
      <c r="N207" s="680"/>
      <c r="O207" s="680"/>
      <c r="P207" s="680"/>
      <c r="Q207" s="680"/>
      <c r="R207" s="680"/>
    </row>
    <row r="208" spans="2:18" ht="15" x14ac:dyDescent="0.25">
      <c r="B208" s="679"/>
      <c r="C208" s="680"/>
      <c r="D208" s="680"/>
      <c r="E208" s="680"/>
      <c r="F208" s="680"/>
      <c r="G208" s="680"/>
      <c r="H208" s="680"/>
      <c r="I208" s="680"/>
      <c r="J208" s="680"/>
      <c r="K208" s="680"/>
      <c r="L208" s="680"/>
      <c r="M208" s="680"/>
      <c r="N208" s="680"/>
      <c r="O208" s="680"/>
      <c r="P208" s="680"/>
      <c r="Q208" s="680"/>
      <c r="R208" s="680"/>
    </row>
    <row r="209" spans="2:18" x14ac:dyDescent="0.2">
      <c r="B209" s="358"/>
      <c r="C209" s="343"/>
      <c r="D209" s="343"/>
      <c r="E209" s="343"/>
      <c r="F209" s="343"/>
      <c r="G209" s="343"/>
      <c r="H209" s="343"/>
      <c r="I209" s="343"/>
      <c r="J209" s="343"/>
      <c r="K209" s="343"/>
      <c r="L209" s="343"/>
      <c r="M209" s="343"/>
      <c r="N209" s="343"/>
      <c r="O209" s="343"/>
      <c r="P209" s="343"/>
      <c r="Q209" s="343"/>
      <c r="R209" s="343"/>
    </row>
    <row r="210" spans="2:18" x14ac:dyDescent="0.2">
      <c r="B210" s="358"/>
      <c r="C210" s="343"/>
      <c r="D210" s="343"/>
      <c r="E210" s="343"/>
      <c r="F210" s="343"/>
      <c r="G210" s="343"/>
      <c r="H210" s="343"/>
      <c r="I210" s="343"/>
      <c r="J210" s="343"/>
      <c r="K210" s="343"/>
      <c r="L210" s="343"/>
      <c r="M210" s="343"/>
      <c r="N210" s="343"/>
      <c r="O210" s="343"/>
      <c r="P210" s="343"/>
      <c r="Q210" s="343"/>
      <c r="R210" s="343"/>
    </row>
    <row r="211" spans="2:18" x14ac:dyDescent="0.2">
      <c r="B211" s="358"/>
      <c r="C211" s="343"/>
      <c r="D211" s="343"/>
      <c r="E211" s="343"/>
      <c r="F211" s="343"/>
      <c r="G211" s="343"/>
      <c r="H211" s="343"/>
      <c r="I211" s="343"/>
      <c r="J211" s="343"/>
      <c r="K211" s="343"/>
      <c r="L211" s="343"/>
      <c r="M211" s="343"/>
      <c r="N211" s="343"/>
      <c r="O211" s="343"/>
      <c r="P211" s="343"/>
      <c r="Q211" s="343"/>
      <c r="R211" s="343"/>
    </row>
    <row r="212" spans="2:18" x14ac:dyDescent="0.2">
      <c r="B212" s="358"/>
      <c r="C212" s="343"/>
      <c r="D212" s="343"/>
      <c r="E212" s="343"/>
      <c r="F212" s="343"/>
      <c r="G212" s="343"/>
      <c r="H212" s="343"/>
      <c r="I212" s="343"/>
      <c r="J212" s="343"/>
      <c r="K212" s="343"/>
      <c r="L212" s="343"/>
      <c r="M212" s="343"/>
      <c r="N212" s="343"/>
      <c r="O212" s="343"/>
      <c r="P212" s="343"/>
      <c r="Q212" s="343"/>
      <c r="R212" s="343"/>
    </row>
    <row r="213" spans="2:18" x14ac:dyDescent="0.2">
      <c r="B213" s="358"/>
      <c r="C213" s="343"/>
      <c r="D213" s="343"/>
      <c r="E213" s="343"/>
      <c r="F213" s="343"/>
      <c r="G213" s="343"/>
      <c r="H213" s="343"/>
      <c r="I213" s="343"/>
      <c r="J213" s="343"/>
      <c r="K213" s="343"/>
      <c r="L213" s="343"/>
      <c r="M213" s="343"/>
      <c r="N213" s="343"/>
      <c r="O213" s="343"/>
      <c r="P213" s="343"/>
      <c r="Q213" s="343"/>
      <c r="R213" s="343"/>
    </row>
    <row r="214" spans="2:18" x14ac:dyDescent="0.2">
      <c r="B214" s="358"/>
      <c r="C214" s="343"/>
      <c r="D214" s="343"/>
      <c r="E214" s="343"/>
      <c r="F214" s="343"/>
      <c r="G214" s="343"/>
      <c r="H214" s="343"/>
      <c r="I214" s="343"/>
      <c r="J214" s="343"/>
      <c r="K214" s="343"/>
      <c r="L214" s="343"/>
      <c r="M214" s="343"/>
      <c r="N214" s="343"/>
      <c r="O214" s="343"/>
      <c r="P214" s="343"/>
      <c r="Q214" s="343"/>
      <c r="R214" s="343"/>
    </row>
    <row r="215" spans="2:18" x14ac:dyDescent="0.2">
      <c r="B215" s="358"/>
      <c r="C215" s="343"/>
      <c r="D215" s="343"/>
      <c r="E215" s="343"/>
      <c r="F215" s="343"/>
      <c r="G215" s="343"/>
      <c r="H215" s="343"/>
      <c r="I215" s="343"/>
      <c r="J215" s="343"/>
      <c r="K215" s="343"/>
      <c r="L215" s="343"/>
      <c r="M215" s="343"/>
      <c r="N215" s="343"/>
      <c r="O215" s="343"/>
      <c r="P215" s="343"/>
      <c r="Q215" s="343"/>
      <c r="R215" s="343"/>
    </row>
    <row r="216" spans="2:18" x14ac:dyDescent="0.2">
      <c r="B216" s="358"/>
      <c r="C216" s="343"/>
      <c r="D216" s="343"/>
      <c r="E216" s="343"/>
      <c r="F216" s="343"/>
      <c r="G216" s="343"/>
      <c r="H216" s="343"/>
      <c r="I216" s="343"/>
      <c r="J216" s="343"/>
      <c r="K216" s="343"/>
      <c r="L216" s="343"/>
      <c r="M216" s="343"/>
      <c r="N216" s="343"/>
      <c r="O216" s="343"/>
      <c r="P216" s="343"/>
      <c r="Q216" s="343"/>
      <c r="R216" s="343"/>
    </row>
    <row r="217" spans="2:18" x14ac:dyDescent="0.2">
      <c r="B217" s="358"/>
      <c r="C217" s="343"/>
      <c r="D217" s="343"/>
      <c r="E217" s="343"/>
      <c r="F217" s="343"/>
      <c r="G217" s="343"/>
      <c r="H217" s="343"/>
      <c r="I217" s="343"/>
      <c r="J217" s="343"/>
      <c r="K217" s="343"/>
      <c r="L217" s="343"/>
      <c r="M217" s="343"/>
      <c r="N217" s="343"/>
      <c r="O217" s="343"/>
      <c r="P217" s="343"/>
      <c r="Q217" s="343"/>
      <c r="R217" s="343"/>
    </row>
    <row r="218" spans="2:18" x14ac:dyDescent="0.2">
      <c r="B218" s="358"/>
      <c r="C218" s="343"/>
      <c r="D218" s="343"/>
      <c r="E218" s="343"/>
      <c r="F218" s="343"/>
      <c r="G218" s="343"/>
      <c r="H218" s="343"/>
      <c r="I218" s="343"/>
      <c r="J218" s="343"/>
      <c r="K218" s="343"/>
      <c r="L218" s="343"/>
      <c r="M218" s="343"/>
      <c r="N218" s="343"/>
      <c r="O218" s="343"/>
      <c r="P218" s="343"/>
      <c r="Q218" s="343"/>
      <c r="R218" s="343"/>
    </row>
    <row r="219" spans="2:18" x14ac:dyDescent="0.2">
      <c r="B219" s="358"/>
      <c r="C219" s="343"/>
      <c r="D219" s="343"/>
      <c r="E219" s="343"/>
      <c r="F219" s="343"/>
      <c r="G219" s="343"/>
      <c r="H219" s="343"/>
      <c r="I219" s="343"/>
      <c r="J219" s="343"/>
      <c r="K219" s="343"/>
      <c r="L219" s="343"/>
      <c r="M219" s="343"/>
      <c r="N219" s="343"/>
      <c r="O219" s="343"/>
      <c r="P219" s="343"/>
      <c r="Q219" s="343"/>
      <c r="R219" s="343"/>
    </row>
    <row r="220" spans="2:18" x14ac:dyDescent="0.2">
      <c r="B220" s="358"/>
      <c r="C220" s="343"/>
      <c r="D220" s="343"/>
      <c r="E220" s="343"/>
      <c r="F220" s="343"/>
      <c r="G220" s="343"/>
      <c r="H220" s="343"/>
      <c r="I220" s="343"/>
      <c r="J220" s="343"/>
      <c r="K220" s="343"/>
      <c r="L220" s="343"/>
      <c r="M220" s="343"/>
      <c r="N220" s="343"/>
      <c r="O220" s="343"/>
      <c r="P220" s="343"/>
      <c r="Q220" s="343"/>
      <c r="R220" s="343"/>
    </row>
    <row r="221" spans="2:18" x14ac:dyDescent="0.2">
      <c r="B221" s="358"/>
      <c r="C221" s="343"/>
      <c r="D221" s="343"/>
      <c r="E221" s="343"/>
      <c r="F221" s="343"/>
      <c r="G221" s="343"/>
      <c r="H221" s="343"/>
      <c r="I221" s="343"/>
      <c r="J221" s="343"/>
      <c r="K221" s="343"/>
      <c r="L221" s="343"/>
      <c r="M221" s="343"/>
      <c r="N221" s="343"/>
      <c r="O221" s="343"/>
      <c r="P221" s="343"/>
      <c r="Q221" s="343"/>
      <c r="R221" s="343"/>
    </row>
    <row r="222" spans="2:18" x14ac:dyDescent="0.2">
      <c r="B222" s="358"/>
      <c r="C222" s="343"/>
      <c r="D222" s="343"/>
      <c r="E222" s="343"/>
      <c r="F222" s="343"/>
      <c r="G222" s="343"/>
      <c r="H222" s="343"/>
      <c r="I222" s="343"/>
      <c r="J222" s="343"/>
      <c r="K222" s="343"/>
      <c r="L222" s="343"/>
      <c r="M222" s="343"/>
      <c r="N222" s="343"/>
      <c r="O222" s="343"/>
      <c r="P222" s="343"/>
      <c r="Q222" s="343"/>
      <c r="R222" s="343"/>
    </row>
    <row r="223" spans="2:18" x14ac:dyDescent="0.2">
      <c r="B223" s="358"/>
      <c r="C223" s="343"/>
      <c r="D223" s="343"/>
      <c r="E223" s="343"/>
      <c r="F223" s="343"/>
      <c r="G223" s="343"/>
      <c r="H223" s="343"/>
      <c r="I223" s="343"/>
      <c r="J223" s="343"/>
      <c r="K223" s="343"/>
      <c r="L223" s="343"/>
      <c r="M223" s="343"/>
      <c r="N223" s="343"/>
      <c r="O223" s="343"/>
      <c r="P223" s="343"/>
      <c r="Q223" s="343"/>
      <c r="R223" s="343"/>
    </row>
    <row r="224" spans="2:18" x14ac:dyDescent="0.2">
      <c r="B224" s="358"/>
      <c r="C224" s="343"/>
      <c r="D224" s="343"/>
      <c r="E224" s="343"/>
      <c r="F224" s="343"/>
      <c r="G224" s="343"/>
      <c r="H224" s="343"/>
      <c r="I224" s="343"/>
      <c r="J224" s="343"/>
      <c r="K224" s="343"/>
      <c r="L224" s="343"/>
      <c r="M224" s="343"/>
      <c r="N224" s="343"/>
      <c r="O224" s="343"/>
      <c r="P224" s="343"/>
      <c r="Q224" s="343"/>
      <c r="R224" s="343"/>
    </row>
    <row r="225" spans="2:18" x14ac:dyDescent="0.2">
      <c r="B225" s="358"/>
      <c r="C225" s="343"/>
      <c r="D225" s="343"/>
      <c r="E225" s="343"/>
      <c r="F225" s="343"/>
      <c r="G225" s="343"/>
      <c r="H225" s="343"/>
      <c r="I225" s="343"/>
      <c r="J225" s="343"/>
      <c r="K225" s="343"/>
      <c r="L225" s="343"/>
      <c r="M225" s="343"/>
      <c r="N225" s="343"/>
      <c r="O225" s="343"/>
      <c r="P225" s="343"/>
      <c r="Q225" s="343"/>
      <c r="R225" s="343"/>
    </row>
    <row r="226" spans="2:18" x14ac:dyDescent="0.2">
      <c r="B226" s="358"/>
      <c r="C226" s="343"/>
      <c r="D226" s="343"/>
      <c r="E226" s="343"/>
      <c r="F226" s="343"/>
      <c r="G226" s="343"/>
      <c r="H226" s="343"/>
      <c r="I226" s="343"/>
      <c r="J226" s="343"/>
      <c r="K226" s="343"/>
      <c r="L226" s="343"/>
      <c r="M226" s="343"/>
      <c r="N226" s="343"/>
      <c r="O226" s="343"/>
      <c r="P226" s="343"/>
      <c r="Q226" s="343"/>
      <c r="R226" s="343"/>
    </row>
    <row r="227" spans="2:18" x14ac:dyDescent="0.2">
      <c r="B227" s="358"/>
      <c r="C227" s="343"/>
      <c r="D227" s="343"/>
      <c r="E227" s="343"/>
      <c r="F227" s="343"/>
      <c r="G227" s="343"/>
      <c r="H227" s="343"/>
      <c r="I227" s="343"/>
      <c r="J227" s="343"/>
      <c r="K227" s="343"/>
      <c r="L227" s="343"/>
      <c r="M227" s="343"/>
      <c r="N227" s="343"/>
      <c r="O227" s="343"/>
      <c r="P227" s="343"/>
      <c r="Q227" s="343"/>
      <c r="R227" s="343"/>
    </row>
    <row r="228" spans="2:18" x14ac:dyDescent="0.2">
      <c r="B228" s="358"/>
      <c r="C228" s="343"/>
      <c r="D228" s="343"/>
      <c r="E228" s="343"/>
      <c r="F228" s="343"/>
      <c r="G228" s="343"/>
      <c r="H228" s="343"/>
      <c r="I228" s="343"/>
      <c r="J228" s="343"/>
      <c r="K228" s="343"/>
      <c r="L228" s="343"/>
      <c r="M228" s="343"/>
      <c r="N228" s="343"/>
      <c r="O228" s="343"/>
      <c r="P228" s="343"/>
      <c r="Q228" s="343"/>
      <c r="R228" s="343"/>
    </row>
    <row r="229" spans="2:18" x14ac:dyDescent="0.2">
      <c r="B229" s="358"/>
      <c r="C229" s="343"/>
      <c r="D229" s="343"/>
      <c r="E229" s="343"/>
      <c r="F229" s="343"/>
      <c r="G229" s="343"/>
      <c r="H229" s="343"/>
      <c r="I229" s="343"/>
      <c r="J229" s="343"/>
      <c r="K229" s="343"/>
      <c r="L229" s="343"/>
      <c r="M229" s="343"/>
      <c r="N229" s="343"/>
      <c r="O229" s="343"/>
      <c r="P229" s="343"/>
      <c r="Q229" s="343"/>
      <c r="R229" s="343"/>
    </row>
    <row r="230" spans="2:18" x14ac:dyDescent="0.2">
      <c r="B230" s="358"/>
      <c r="C230" s="343"/>
      <c r="D230" s="343"/>
      <c r="E230" s="343"/>
      <c r="F230" s="343"/>
      <c r="G230" s="343"/>
      <c r="H230" s="343"/>
      <c r="I230" s="343"/>
      <c r="J230" s="343"/>
      <c r="K230" s="343"/>
      <c r="L230" s="343"/>
      <c r="M230" s="343"/>
      <c r="N230" s="343"/>
      <c r="O230" s="343"/>
      <c r="P230" s="343"/>
      <c r="Q230" s="343"/>
      <c r="R230" s="343"/>
    </row>
    <row r="231" spans="2:18" x14ac:dyDescent="0.2">
      <c r="B231" s="358"/>
      <c r="C231" s="343"/>
      <c r="D231" s="343"/>
      <c r="E231" s="343"/>
      <c r="F231" s="343"/>
      <c r="G231" s="343"/>
      <c r="H231" s="343"/>
      <c r="I231" s="343"/>
      <c r="J231" s="343"/>
      <c r="K231" s="343"/>
      <c r="L231" s="343"/>
      <c r="M231" s="343"/>
      <c r="N231" s="343"/>
      <c r="O231" s="343"/>
      <c r="P231" s="343"/>
      <c r="Q231" s="343"/>
      <c r="R231" s="343"/>
    </row>
    <row r="232" spans="2:18" x14ac:dyDescent="0.2">
      <c r="B232" s="358"/>
      <c r="C232" s="343"/>
      <c r="D232" s="343"/>
      <c r="E232" s="343"/>
      <c r="F232" s="343"/>
      <c r="G232" s="343"/>
      <c r="H232" s="343"/>
      <c r="I232" s="343"/>
      <c r="J232" s="343"/>
      <c r="K232" s="343"/>
      <c r="L232" s="343"/>
      <c r="M232" s="343"/>
      <c r="N232" s="343"/>
      <c r="O232" s="343"/>
      <c r="P232" s="343"/>
      <c r="Q232" s="343"/>
      <c r="R232" s="343"/>
    </row>
    <row r="233" spans="2:18" x14ac:dyDescent="0.2">
      <c r="B233" s="358"/>
      <c r="C233" s="343"/>
      <c r="D233" s="343"/>
      <c r="E233" s="343"/>
      <c r="F233" s="343"/>
      <c r="G233" s="343"/>
      <c r="H233" s="343"/>
      <c r="I233" s="343"/>
      <c r="J233" s="343"/>
      <c r="K233" s="343"/>
      <c r="L233" s="343"/>
      <c r="M233" s="343"/>
      <c r="N233" s="343"/>
      <c r="O233" s="343"/>
      <c r="P233" s="343"/>
      <c r="Q233" s="343"/>
      <c r="R233" s="343"/>
    </row>
    <row r="234" spans="2:18" x14ac:dyDescent="0.2">
      <c r="B234" s="358"/>
      <c r="C234" s="343"/>
      <c r="D234" s="343"/>
      <c r="E234" s="343"/>
      <c r="F234" s="343"/>
      <c r="G234" s="343"/>
      <c r="H234" s="343"/>
      <c r="I234" s="343"/>
      <c r="J234" s="343"/>
      <c r="K234" s="343"/>
      <c r="L234" s="343"/>
      <c r="M234" s="343"/>
      <c r="N234" s="343"/>
      <c r="O234" s="343"/>
      <c r="P234" s="343"/>
      <c r="Q234" s="343"/>
      <c r="R234" s="343"/>
    </row>
    <row r="235" spans="2:18" x14ac:dyDescent="0.2">
      <c r="B235" s="358"/>
      <c r="C235" s="343"/>
      <c r="D235" s="343"/>
      <c r="E235" s="343"/>
      <c r="F235" s="343"/>
      <c r="G235" s="343"/>
      <c r="H235" s="343"/>
      <c r="I235" s="343"/>
      <c r="J235" s="343"/>
      <c r="K235" s="343"/>
      <c r="L235" s="343"/>
      <c r="M235" s="343"/>
      <c r="N235" s="343"/>
      <c r="O235" s="343"/>
      <c r="P235" s="343"/>
      <c r="Q235" s="343"/>
      <c r="R235" s="343"/>
    </row>
    <row r="236" spans="2:18" x14ac:dyDescent="0.2">
      <c r="B236" s="358"/>
      <c r="C236" s="343"/>
      <c r="D236" s="343"/>
      <c r="E236" s="343"/>
      <c r="F236" s="343"/>
      <c r="G236" s="343"/>
      <c r="H236" s="343"/>
      <c r="I236" s="343"/>
      <c r="J236" s="343"/>
      <c r="K236" s="343"/>
      <c r="L236" s="343"/>
      <c r="M236" s="343"/>
      <c r="N236" s="343"/>
      <c r="O236" s="343"/>
      <c r="P236" s="343"/>
      <c r="Q236" s="343"/>
      <c r="R236" s="343"/>
    </row>
    <row r="237" spans="2:18" x14ac:dyDescent="0.2">
      <c r="B237" s="358"/>
      <c r="C237" s="343"/>
      <c r="D237" s="343"/>
      <c r="E237" s="343"/>
      <c r="F237" s="343"/>
      <c r="G237" s="343"/>
      <c r="H237" s="343"/>
      <c r="I237" s="343"/>
      <c r="J237" s="343"/>
      <c r="K237" s="343"/>
      <c r="L237" s="343"/>
      <c r="M237" s="343"/>
      <c r="N237" s="343"/>
      <c r="O237" s="343"/>
      <c r="P237" s="343"/>
      <c r="Q237" s="343"/>
      <c r="R237" s="343"/>
    </row>
    <row r="238" spans="2:18" x14ac:dyDescent="0.2">
      <c r="B238" s="358"/>
      <c r="C238" s="343"/>
      <c r="D238" s="343"/>
      <c r="E238" s="343"/>
      <c r="F238" s="343"/>
      <c r="G238" s="343"/>
      <c r="H238" s="343"/>
      <c r="I238" s="343"/>
      <c r="J238" s="343"/>
      <c r="K238" s="343"/>
      <c r="L238" s="343"/>
      <c r="M238" s="343"/>
      <c r="N238" s="343"/>
      <c r="O238" s="343"/>
      <c r="P238" s="343"/>
      <c r="Q238" s="343"/>
      <c r="R238" s="343"/>
    </row>
    <row r="239" spans="2:18" x14ac:dyDescent="0.2">
      <c r="B239" s="358"/>
      <c r="C239" s="343"/>
      <c r="D239" s="343"/>
      <c r="E239" s="343"/>
      <c r="F239" s="343"/>
      <c r="G239" s="343"/>
      <c r="H239" s="343"/>
      <c r="I239" s="343"/>
      <c r="J239" s="343"/>
      <c r="K239" s="343"/>
      <c r="L239" s="343"/>
      <c r="M239" s="343"/>
      <c r="N239" s="343"/>
      <c r="O239" s="343"/>
      <c r="P239" s="343"/>
      <c r="Q239" s="343"/>
      <c r="R239" s="343"/>
    </row>
    <row r="240" spans="2:18" x14ac:dyDescent="0.2">
      <c r="B240" s="358"/>
      <c r="C240" s="343"/>
      <c r="D240" s="343"/>
      <c r="E240" s="343"/>
      <c r="F240" s="343"/>
      <c r="G240" s="343"/>
      <c r="H240" s="343"/>
      <c r="I240" s="343"/>
      <c r="J240" s="343"/>
      <c r="K240" s="343"/>
      <c r="L240" s="343"/>
      <c r="M240" s="343"/>
      <c r="N240" s="343"/>
      <c r="O240" s="343"/>
      <c r="P240" s="343"/>
      <c r="Q240" s="343"/>
      <c r="R240" s="343"/>
    </row>
    <row r="241" spans="2:18" x14ac:dyDescent="0.2">
      <c r="B241" s="358"/>
      <c r="C241" s="343"/>
      <c r="D241" s="343"/>
      <c r="E241" s="343"/>
      <c r="F241" s="343"/>
      <c r="G241" s="343"/>
      <c r="H241" s="343"/>
      <c r="I241" s="343"/>
      <c r="J241" s="343"/>
      <c r="K241" s="343"/>
      <c r="L241" s="343"/>
      <c r="M241" s="343"/>
      <c r="N241" s="343"/>
      <c r="O241" s="343"/>
      <c r="P241" s="343"/>
      <c r="Q241" s="343"/>
      <c r="R241" s="343"/>
    </row>
    <row r="242" spans="2:18" x14ac:dyDescent="0.2">
      <c r="B242" s="358"/>
      <c r="C242" s="343"/>
      <c r="D242" s="343"/>
      <c r="E242" s="343"/>
      <c r="F242" s="343"/>
      <c r="G242" s="343"/>
      <c r="H242" s="343"/>
      <c r="I242" s="343"/>
      <c r="J242" s="343"/>
      <c r="K242" s="343"/>
      <c r="L242" s="343"/>
      <c r="M242" s="343"/>
      <c r="N242" s="343"/>
      <c r="O242" s="343"/>
      <c r="P242" s="343"/>
      <c r="Q242" s="343"/>
      <c r="R242" s="343"/>
    </row>
    <row r="243" spans="2:18" x14ac:dyDescent="0.2">
      <c r="B243" s="358"/>
      <c r="C243" s="343"/>
      <c r="D243" s="343"/>
      <c r="E243" s="343"/>
      <c r="F243" s="343"/>
      <c r="G243" s="343"/>
      <c r="H243" s="343"/>
      <c r="I243" s="343"/>
      <c r="J243" s="343"/>
      <c r="K243" s="343"/>
      <c r="L243" s="343"/>
      <c r="M243" s="343"/>
      <c r="N243" s="343"/>
      <c r="O243" s="343"/>
      <c r="P243" s="343"/>
      <c r="Q243" s="343"/>
      <c r="R243" s="343"/>
    </row>
    <row r="244" spans="2:18" x14ac:dyDescent="0.2">
      <c r="B244" s="358"/>
      <c r="C244" s="343"/>
      <c r="D244" s="343"/>
      <c r="E244" s="343"/>
      <c r="F244" s="343"/>
      <c r="G244" s="343"/>
      <c r="H244" s="343"/>
      <c r="I244" s="343"/>
      <c r="J244" s="343"/>
      <c r="K244" s="343"/>
      <c r="L244" s="343"/>
      <c r="M244" s="343"/>
      <c r="N244" s="343"/>
      <c r="O244" s="343"/>
      <c r="P244" s="343"/>
      <c r="Q244" s="343"/>
      <c r="R244" s="343"/>
    </row>
    <row r="245" spans="2:18" x14ac:dyDescent="0.2">
      <c r="B245" s="358"/>
      <c r="C245" s="343"/>
      <c r="D245" s="343"/>
      <c r="E245" s="343"/>
      <c r="F245" s="343"/>
      <c r="G245" s="343"/>
      <c r="H245" s="343"/>
      <c r="I245" s="343"/>
      <c r="J245" s="343"/>
      <c r="K245" s="343"/>
      <c r="L245" s="343"/>
      <c r="M245" s="343"/>
      <c r="N245" s="343"/>
      <c r="O245" s="343"/>
      <c r="P245" s="343"/>
      <c r="Q245" s="343"/>
      <c r="R245" s="343"/>
    </row>
    <row r="246" spans="2:18" x14ac:dyDescent="0.2">
      <c r="B246" s="358"/>
      <c r="C246" s="343"/>
      <c r="D246" s="343"/>
      <c r="E246" s="343"/>
      <c r="F246" s="343"/>
      <c r="G246" s="343"/>
      <c r="H246" s="343"/>
      <c r="I246" s="343"/>
      <c r="J246" s="343"/>
      <c r="K246" s="343"/>
      <c r="L246" s="343"/>
      <c r="M246" s="343"/>
      <c r="N246" s="343"/>
      <c r="O246" s="343"/>
      <c r="P246" s="343"/>
      <c r="Q246" s="343"/>
      <c r="R246" s="343"/>
    </row>
    <row r="247" spans="2:18" x14ac:dyDescent="0.2">
      <c r="B247" s="358"/>
      <c r="C247" s="343"/>
      <c r="D247" s="343"/>
      <c r="E247" s="343"/>
      <c r="F247" s="343"/>
      <c r="G247" s="343"/>
      <c r="H247" s="343"/>
      <c r="I247" s="343"/>
      <c r="J247" s="343"/>
      <c r="K247" s="343"/>
      <c r="L247" s="343"/>
      <c r="M247" s="343"/>
      <c r="N247" s="343"/>
      <c r="O247" s="343"/>
      <c r="P247" s="343"/>
      <c r="Q247" s="343"/>
      <c r="R247" s="343"/>
    </row>
    <row r="248" spans="2:18" x14ac:dyDescent="0.2">
      <c r="B248" s="358"/>
      <c r="C248" s="343"/>
      <c r="D248" s="343"/>
      <c r="E248" s="343"/>
      <c r="F248" s="343"/>
      <c r="G248" s="343"/>
      <c r="H248" s="343"/>
      <c r="I248" s="343"/>
      <c r="J248" s="343"/>
      <c r="K248" s="343"/>
      <c r="L248" s="343"/>
      <c r="M248" s="343"/>
      <c r="N248" s="343"/>
      <c r="O248" s="343"/>
      <c r="P248" s="343"/>
      <c r="Q248" s="343"/>
      <c r="R248" s="343"/>
    </row>
    <row r="249" spans="2:18" x14ac:dyDescent="0.2">
      <c r="B249" s="358"/>
      <c r="C249" s="343"/>
      <c r="D249" s="343"/>
      <c r="E249" s="343"/>
      <c r="F249" s="343"/>
      <c r="G249" s="343"/>
      <c r="H249" s="343"/>
      <c r="I249" s="343"/>
      <c r="J249" s="343"/>
      <c r="K249" s="343"/>
      <c r="L249" s="343"/>
      <c r="M249" s="343"/>
      <c r="N249" s="343"/>
      <c r="O249" s="343"/>
      <c r="P249" s="343"/>
      <c r="Q249" s="343"/>
      <c r="R249" s="343"/>
    </row>
    <row r="250" spans="2:18" x14ac:dyDescent="0.2">
      <c r="B250" s="358"/>
      <c r="C250" s="343"/>
      <c r="D250" s="343"/>
      <c r="E250" s="343"/>
      <c r="F250" s="343"/>
      <c r="G250" s="343"/>
      <c r="H250" s="343"/>
      <c r="I250" s="343"/>
      <c r="J250" s="343"/>
      <c r="K250" s="343"/>
      <c r="L250" s="343"/>
      <c r="M250" s="343"/>
      <c r="N250" s="343"/>
      <c r="O250" s="343"/>
      <c r="P250" s="343"/>
      <c r="Q250" s="343"/>
      <c r="R250" s="343"/>
    </row>
    <row r="251" spans="2:18" x14ac:dyDescent="0.2">
      <c r="B251" s="358"/>
      <c r="C251" s="343"/>
      <c r="D251" s="343"/>
      <c r="E251" s="343"/>
      <c r="F251" s="343"/>
      <c r="G251" s="343"/>
      <c r="H251" s="343"/>
      <c r="I251" s="343"/>
      <c r="J251" s="343"/>
      <c r="K251" s="343"/>
      <c r="L251" s="343"/>
      <c r="M251" s="343"/>
      <c r="N251" s="343"/>
      <c r="O251" s="343"/>
      <c r="P251" s="343"/>
      <c r="Q251" s="343"/>
      <c r="R251" s="343"/>
    </row>
    <row r="252" spans="2:18" x14ac:dyDescent="0.2">
      <c r="B252" s="358"/>
      <c r="C252" s="343"/>
      <c r="D252" s="343"/>
      <c r="E252" s="343"/>
      <c r="F252" s="343"/>
      <c r="G252" s="343"/>
      <c r="H252" s="343"/>
      <c r="I252" s="343"/>
      <c r="J252" s="343"/>
      <c r="K252" s="343"/>
      <c r="L252" s="343"/>
      <c r="M252" s="343"/>
      <c r="N252" s="343"/>
      <c r="O252" s="343"/>
      <c r="P252" s="343"/>
      <c r="Q252" s="343"/>
      <c r="R252" s="343"/>
    </row>
    <row r="253" spans="2:18" x14ac:dyDescent="0.2">
      <c r="B253" s="358"/>
      <c r="C253" s="343"/>
      <c r="D253" s="343"/>
      <c r="E253" s="343"/>
      <c r="F253" s="343"/>
      <c r="G253" s="343"/>
      <c r="H253" s="343"/>
      <c r="I253" s="343"/>
      <c r="J253" s="343"/>
      <c r="K253" s="343"/>
      <c r="L253" s="343"/>
      <c r="M253" s="343"/>
      <c r="N253" s="343"/>
      <c r="O253" s="343"/>
      <c r="P253" s="343"/>
      <c r="Q253" s="343"/>
      <c r="R253" s="343"/>
    </row>
    <row r="254" spans="2:18" x14ac:dyDescent="0.2">
      <c r="B254" s="358"/>
      <c r="C254" s="343"/>
      <c r="D254" s="343"/>
      <c r="E254" s="343"/>
      <c r="F254" s="343"/>
      <c r="G254" s="343"/>
      <c r="H254" s="343"/>
      <c r="I254" s="343"/>
      <c r="J254" s="343"/>
      <c r="K254" s="343"/>
      <c r="L254" s="343"/>
      <c r="M254" s="343"/>
      <c r="N254" s="343"/>
      <c r="O254" s="343"/>
      <c r="P254" s="343"/>
      <c r="Q254" s="343"/>
      <c r="R254" s="343"/>
    </row>
    <row r="255" spans="2:18" x14ac:dyDescent="0.2">
      <c r="B255" s="358"/>
      <c r="C255" s="343"/>
      <c r="D255" s="343"/>
      <c r="E255" s="343"/>
      <c r="F255" s="343"/>
      <c r="G255" s="343"/>
      <c r="H255" s="343"/>
      <c r="I255" s="343"/>
      <c r="J255" s="343"/>
      <c r="K255" s="343"/>
      <c r="L255" s="343"/>
      <c r="M255" s="343"/>
      <c r="N255" s="343"/>
      <c r="O255" s="343"/>
      <c r="P255" s="343"/>
      <c r="Q255" s="343"/>
      <c r="R255" s="343"/>
    </row>
    <row r="256" spans="2:18" x14ac:dyDescent="0.2">
      <c r="B256" s="358"/>
      <c r="C256" s="343"/>
      <c r="D256" s="343"/>
      <c r="E256" s="343"/>
      <c r="F256" s="343"/>
      <c r="G256" s="343"/>
      <c r="H256" s="343"/>
      <c r="I256" s="343"/>
      <c r="J256" s="343"/>
      <c r="K256" s="343"/>
      <c r="L256" s="343"/>
      <c r="M256" s="343"/>
      <c r="N256" s="343"/>
      <c r="O256" s="343"/>
      <c r="P256" s="343"/>
      <c r="Q256" s="343"/>
      <c r="R256" s="343"/>
    </row>
    <row r="257" spans="2:18" x14ac:dyDescent="0.2">
      <c r="B257" s="358"/>
      <c r="C257" s="343"/>
      <c r="D257" s="343"/>
      <c r="E257" s="343"/>
      <c r="F257" s="343"/>
      <c r="G257" s="343"/>
      <c r="H257" s="343"/>
      <c r="I257" s="343"/>
      <c r="J257" s="343"/>
      <c r="K257" s="343"/>
      <c r="L257" s="343"/>
      <c r="M257" s="343"/>
      <c r="N257" s="343"/>
      <c r="O257" s="343"/>
      <c r="P257" s="343"/>
      <c r="Q257" s="343"/>
      <c r="R257" s="343"/>
    </row>
    <row r="258" spans="2:18" x14ac:dyDescent="0.2">
      <c r="B258" s="358"/>
      <c r="C258" s="343"/>
      <c r="D258" s="343"/>
      <c r="E258" s="343"/>
      <c r="F258" s="343"/>
      <c r="G258" s="343"/>
      <c r="H258" s="343"/>
      <c r="I258" s="343"/>
      <c r="J258" s="343"/>
      <c r="K258" s="343"/>
      <c r="L258" s="343"/>
      <c r="M258" s="343"/>
      <c r="N258" s="343"/>
      <c r="O258" s="343"/>
      <c r="P258" s="343"/>
      <c r="Q258" s="343"/>
      <c r="R258" s="343"/>
    </row>
    <row r="259" spans="2:18" x14ac:dyDescent="0.2">
      <c r="B259" s="358"/>
      <c r="C259" s="343"/>
      <c r="D259" s="343"/>
      <c r="E259" s="343"/>
      <c r="F259" s="343"/>
      <c r="G259" s="343"/>
      <c r="H259" s="343"/>
      <c r="I259" s="343"/>
      <c r="J259" s="343"/>
      <c r="K259" s="343"/>
      <c r="L259" s="343"/>
      <c r="M259" s="343"/>
      <c r="N259" s="343"/>
      <c r="O259" s="343"/>
      <c r="P259" s="343"/>
      <c r="Q259" s="343"/>
      <c r="R259" s="343"/>
    </row>
    <row r="260" spans="2:18" x14ac:dyDescent="0.2">
      <c r="B260" s="358"/>
      <c r="C260" s="343"/>
      <c r="D260" s="343"/>
      <c r="E260" s="343"/>
      <c r="F260" s="343"/>
      <c r="G260" s="343"/>
      <c r="H260" s="343"/>
      <c r="I260" s="343"/>
      <c r="J260" s="343"/>
      <c r="K260" s="343"/>
      <c r="L260" s="343"/>
      <c r="M260" s="343"/>
      <c r="N260" s="343"/>
      <c r="O260" s="343"/>
      <c r="P260" s="343"/>
      <c r="Q260" s="343"/>
      <c r="R260" s="343"/>
    </row>
    <row r="261" spans="2:18" x14ac:dyDescent="0.2">
      <c r="B261" s="358"/>
      <c r="C261" s="343"/>
      <c r="D261" s="343"/>
      <c r="E261" s="343"/>
      <c r="F261" s="343"/>
      <c r="G261" s="343"/>
      <c r="H261" s="343"/>
      <c r="I261" s="343"/>
      <c r="J261" s="343"/>
      <c r="K261" s="343"/>
      <c r="L261" s="343"/>
      <c r="M261" s="343"/>
      <c r="N261" s="343"/>
      <c r="O261" s="343"/>
      <c r="P261" s="343"/>
      <c r="Q261" s="343"/>
      <c r="R261" s="343"/>
    </row>
    <row r="262" spans="2:18" x14ac:dyDescent="0.2">
      <c r="B262" s="358"/>
      <c r="C262" s="343"/>
      <c r="D262" s="343"/>
      <c r="E262" s="343"/>
      <c r="F262" s="343"/>
      <c r="G262" s="343"/>
      <c r="H262" s="343"/>
      <c r="I262" s="343"/>
      <c r="J262" s="343"/>
      <c r="K262" s="343"/>
      <c r="L262" s="343"/>
      <c r="M262" s="343"/>
      <c r="N262" s="343"/>
      <c r="O262" s="343"/>
      <c r="P262" s="343"/>
      <c r="Q262" s="343"/>
      <c r="R262" s="343"/>
    </row>
    <row r="263" spans="2:18" x14ac:dyDescent="0.2">
      <c r="B263" s="358"/>
      <c r="C263" s="343"/>
      <c r="D263" s="343"/>
      <c r="E263" s="343"/>
      <c r="F263" s="343"/>
      <c r="G263" s="343"/>
      <c r="H263" s="343"/>
      <c r="I263" s="343"/>
      <c r="J263" s="343"/>
      <c r="K263" s="343"/>
      <c r="L263" s="343"/>
      <c r="M263" s="343"/>
      <c r="N263" s="343"/>
      <c r="O263" s="343"/>
      <c r="P263" s="343"/>
      <c r="Q263" s="343"/>
      <c r="R263" s="343"/>
    </row>
    <row r="264" spans="2:18" x14ac:dyDescent="0.2">
      <c r="B264" s="358"/>
      <c r="C264" s="343"/>
      <c r="D264" s="343"/>
      <c r="E264" s="343"/>
      <c r="F264" s="343"/>
      <c r="G264" s="343"/>
      <c r="H264" s="343"/>
      <c r="I264" s="343"/>
      <c r="J264" s="343"/>
      <c r="K264" s="343"/>
      <c r="L264" s="343"/>
      <c r="M264" s="343"/>
      <c r="N264" s="343"/>
      <c r="O264" s="343"/>
      <c r="P264" s="343"/>
      <c r="Q264" s="343"/>
      <c r="R264" s="343"/>
    </row>
    <row r="265" spans="2:18" x14ac:dyDescent="0.2">
      <c r="B265" s="358"/>
      <c r="C265" s="343"/>
      <c r="D265" s="343"/>
      <c r="E265" s="343"/>
      <c r="F265" s="343"/>
      <c r="G265" s="343"/>
      <c r="H265" s="343"/>
      <c r="I265" s="343"/>
      <c r="J265" s="343"/>
      <c r="K265" s="343"/>
      <c r="L265" s="343"/>
      <c r="M265" s="343"/>
      <c r="N265" s="343"/>
      <c r="O265" s="343"/>
      <c r="P265" s="343"/>
      <c r="Q265" s="343"/>
      <c r="R265" s="343"/>
    </row>
    <row r="266" spans="2:18" x14ac:dyDescent="0.2">
      <c r="B266" s="358"/>
      <c r="C266" s="343"/>
      <c r="D266" s="343"/>
      <c r="E266" s="343"/>
      <c r="F266" s="343"/>
      <c r="G266" s="343"/>
      <c r="H266" s="343"/>
      <c r="I266" s="343"/>
      <c r="J266" s="343"/>
      <c r="K266" s="343"/>
      <c r="L266" s="343"/>
      <c r="M266" s="343"/>
      <c r="N266" s="343"/>
      <c r="O266" s="343"/>
      <c r="P266" s="343"/>
      <c r="Q266" s="343"/>
      <c r="R266" s="343"/>
    </row>
    <row r="267" spans="2:18" x14ac:dyDescent="0.2">
      <c r="B267" s="358"/>
      <c r="C267" s="343"/>
      <c r="D267" s="343"/>
      <c r="E267" s="343"/>
      <c r="F267" s="343"/>
      <c r="G267" s="343"/>
      <c r="H267" s="343"/>
      <c r="I267" s="343"/>
      <c r="J267" s="343"/>
      <c r="K267" s="343"/>
      <c r="L267" s="343"/>
      <c r="M267" s="343"/>
      <c r="N267" s="343"/>
      <c r="O267" s="343"/>
      <c r="P267" s="343"/>
      <c r="Q267" s="343"/>
      <c r="R267" s="343"/>
    </row>
    <row r="268" spans="2:18" x14ac:dyDescent="0.2">
      <c r="B268" s="358"/>
      <c r="C268" s="343"/>
      <c r="D268" s="343"/>
      <c r="E268" s="343"/>
      <c r="F268" s="343"/>
      <c r="G268" s="343"/>
      <c r="H268" s="343"/>
      <c r="I268" s="343"/>
      <c r="J268" s="343"/>
      <c r="K268" s="343"/>
      <c r="L268" s="343"/>
      <c r="M268" s="343"/>
      <c r="N268" s="343"/>
      <c r="O268" s="343"/>
      <c r="P268" s="343"/>
      <c r="Q268" s="343"/>
      <c r="R268" s="343"/>
    </row>
    <row r="269" spans="2:18" x14ac:dyDescent="0.2">
      <c r="B269" s="358"/>
      <c r="C269" s="343"/>
      <c r="D269" s="343"/>
      <c r="E269" s="343"/>
      <c r="F269" s="343"/>
      <c r="G269" s="343"/>
      <c r="H269" s="343"/>
      <c r="I269" s="343"/>
      <c r="J269" s="343"/>
      <c r="K269" s="343"/>
      <c r="L269" s="343"/>
      <c r="M269" s="343"/>
      <c r="N269" s="343"/>
      <c r="O269" s="343"/>
      <c r="P269" s="343"/>
      <c r="Q269" s="343"/>
      <c r="R269" s="343"/>
    </row>
    <row r="270" spans="2:18" x14ac:dyDescent="0.2">
      <c r="B270" s="358"/>
      <c r="C270" s="343"/>
      <c r="D270" s="343"/>
      <c r="E270" s="343"/>
      <c r="F270" s="343"/>
      <c r="G270" s="343"/>
      <c r="H270" s="343"/>
      <c r="I270" s="343"/>
      <c r="J270" s="343"/>
      <c r="K270" s="343"/>
      <c r="L270" s="343"/>
      <c r="M270" s="343"/>
      <c r="N270" s="343"/>
      <c r="O270" s="343"/>
      <c r="P270" s="343"/>
      <c r="Q270" s="343"/>
      <c r="R270" s="343"/>
    </row>
    <row r="271" spans="2:18" x14ac:dyDescent="0.2">
      <c r="B271" s="358"/>
      <c r="C271" s="343"/>
      <c r="D271" s="343"/>
      <c r="E271" s="343"/>
      <c r="F271" s="343"/>
      <c r="G271" s="343"/>
      <c r="H271" s="343"/>
      <c r="I271" s="343"/>
      <c r="J271" s="343"/>
      <c r="K271" s="343"/>
      <c r="L271" s="343"/>
      <c r="M271" s="343"/>
      <c r="N271" s="343"/>
      <c r="O271" s="343"/>
      <c r="P271" s="343"/>
      <c r="Q271" s="343"/>
      <c r="R271" s="343"/>
    </row>
    <row r="272" spans="2:18" x14ac:dyDescent="0.2">
      <c r="B272" s="358"/>
      <c r="C272" s="343"/>
      <c r="D272" s="343"/>
      <c r="E272" s="343"/>
      <c r="F272" s="343"/>
      <c r="G272" s="343"/>
      <c r="H272" s="343"/>
      <c r="I272" s="343"/>
      <c r="J272" s="343"/>
      <c r="K272" s="343"/>
      <c r="L272" s="343"/>
      <c r="M272" s="343"/>
      <c r="N272" s="343"/>
      <c r="O272" s="343"/>
      <c r="P272" s="343"/>
      <c r="Q272" s="343"/>
      <c r="R272" s="343"/>
    </row>
    <row r="273" spans="2:18" x14ac:dyDescent="0.2">
      <c r="B273" s="358"/>
      <c r="C273" s="343"/>
      <c r="D273" s="343"/>
      <c r="E273" s="343"/>
      <c r="F273" s="343"/>
      <c r="G273" s="343"/>
      <c r="H273" s="343"/>
      <c r="I273" s="343"/>
      <c r="J273" s="343"/>
      <c r="K273" s="343"/>
      <c r="L273" s="343"/>
      <c r="M273" s="343"/>
      <c r="N273" s="343"/>
      <c r="O273" s="343"/>
      <c r="P273" s="343"/>
      <c r="Q273" s="343"/>
      <c r="R273" s="343"/>
    </row>
    <row r="274" spans="2:18" x14ac:dyDescent="0.2">
      <c r="B274" s="358"/>
      <c r="C274" s="343"/>
      <c r="D274" s="343"/>
      <c r="E274" s="343"/>
      <c r="F274" s="343"/>
      <c r="G274" s="343"/>
      <c r="H274" s="343"/>
      <c r="I274" s="343"/>
      <c r="J274" s="343"/>
      <c r="K274" s="343"/>
      <c r="L274" s="343"/>
      <c r="M274" s="343"/>
      <c r="N274" s="343"/>
      <c r="O274" s="343"/>
      <c r="P274" s="343"/>
      <c r="Q274" s="343"/>
      <c r="R274" s="343"/>
    </row>
    <row r="275" spans="2:18" x14ac:dyDescent="0.2">
      <c r="B275" s="358"/>
      <c r="C275" s="343"/>
      <c r="D275" s="343"/>
      <c r="E275" s="343"/>
      <c r="F275" s="343"/>
      <c r="G275" s="343"/>
      <c r="H275" s="343"/>
      <c r="I275" s="343"/>
      <c r="J275" s="343"/>
      <c r="K275" s="343"/>
      <c r="L275" s="343"/>
      <c r="M275" s="343"/>
      <c r="N275" s="343"/>
      <c r="O275" s="343"/>
      <c r="P275" s="343"/>
      <c r="Q275" s="343"/>
      <c r="R275" s="343"/>
    </row>
    <row r="276" spans="2:18" x14ac:dyDescent="0.2">
      <c r="B276" s="358"/>
      <c r="C276" s="343"/>
      <c r="D276" s="343"/>
      <c r="E276" s="343"/>
      <c r="F276" s="343"/>
      <c r="G276" s="343"/>
      <c r="H276" s="343"/>
      <c r="I276" s="343"/>
      <c r="J276" s="343"/>
      <c r="K276" s="343"/>
      <c r="L276" s="343"/>
      <c r="M276" s="343"/>
      <c r="N276" s="343"/>
      <c r="O276" s="343"/>
      <c r="P276" s="343"/>
      <c r="Q276" s="343"/>
      <c r="R276" s="343"/>
    </row>
    <row r="277" spans="2:18" x14ac:dyDescent="0.2">
      <c r="B277" s="358"/>
      <c r="C277" s="343"/>
      <c r="D277" s="343"/>
      <c r="E277" s="343"/>
      <c r="F277" s="343"/>
      <c r="G277" s="343"/>
      <c r="H277" s="343"/>
      <c r="I277" s="343"/>
      <c r="J277" s="343"/>
      <c r="K277" s="343"/>
      <c r="L277" s="343"/>
      <c r="M277" s="343"/>
      <c r="N277" s="343"/>
      <c r="O277" s="343"/>
      <c r="P277" s="343"/>
      <c r="Q277" s="343"/>
      <c r="R277" s="343"/>
    </row>
    <row r="278" spans="2:18" x14ac:dyDescent="0.2">
      <c r="B278" s="358"/>
      <c r="C278" s="343"/>
      <c r="D278" s="343"/>
      <c r="E278" s="343"/>
      <c r="F278" s="343"/>
      <c r="G278" s="343"/>
      <c r="H278" s="343"/>
      <c r="I278" s="343"/>
      <c r="J278" s="343"/>
      <c r="K278" s="343"/>
      <c r="L278" s="343"/>
      <c r="M278" s="343"/>
      <c r="N278" s="343"/>
      <c r="O278" s="343"/>
      <c r="P278" s="343"/>
      <c r="Q278" s="343"/>
      <c r="R278" s="343"/>
    </row>
    <row r="279" spans="2:18" x14ac:dyDescent="0.2">
      <c r="B279" s="358"/>
      <c r="C279" s="343"/>
      <c r="D279" s="343"/>
      <c r="E279" s="343"/>
      <c r="F279" s="343"/>
      <c r="G279" s="343"/>
      <c r="H279" s="343"/>
      <c r="I279" s="343"/>
      <c r="J279" s="343"/>
      <c r="K279" s="343"/>
      <c r="L279" s="343"/>
      <c r="M279" s="343"/>
      <c r="N279" s="343"/>
      <c r="O279" s="343"/>
      <c r="P279" s="343"/>
      <c r="Q279" s="343"/>
      <c r="R279" s="343"/>
    </row>
    <row r="280" spans="2:18" x14ac:dyDescent="0.2">
      <c r="B280" s="358"/>
      <c r="C280" s="343"/>
      <c r="D280" s="343"/>
      <c r="E280" s="343"/>
      <c r="F280" s="343"/>
      <c r="G280" s="343"/>
      <c r="H280" s="343"/>
      <c r="I280" s="343"/>
      <c r="J280" s="343"/>
      <c r="K280" s="343"/>
      <c r="L280" s="343"/>
      <c r="M280" s="343"/>
      <c r="N280" s="343"/>
      <c r="O280" s="343"/>
      <c r="P280" s="343"/>
      <c r="Q280" s="343"/>
      <c r="R280" s="343"/>
    </row>
    <row r="281" spans="2:18" x14ac:dyDescent="0.2">
      <c r="B281" s="358"/>
      <c r="C281" s="343"/>
      <c r="D281" s="343"/>
      <c r="E281" s="343"/>
      <c r="F281" s="343"/>
      <c r="G281" s="343"/>
      <c r="H281" s="343"/>
      <c r="I281" s="343"/>
      <c r="J281" s="343"/>
      <c r="K281" s="343"/>
      <c r="L281" s="343"/>
      <c r="M281" s="343"/>
      <c r="N281" s="343"/>
      <c r="O281" s="343"/>
      <c r="P281" s="343"/>
      <c r="Q281" s="343"/>
      <c r="R281" s="343"/>
    </row>
    <row r="282" spans="2:18" x14ac:dyDescent="0.2">
      <c r="B282" s="358"/>
      <c r="C282" s="343"/>
      <c r="D282" s="343"/>
      <c r="E282" s="343"/>
      <c r="F282" s="343"/>
      <c r="G282" s="343"/>
      <c r="H282" s="343"/>
      <c r="I282" s="343"/>
      <c r="J282" s="343"/>
      <c r="K282" s="343"/>
      <c r="L282" s="343"/>
      <c r="M282" s="343"/>
      <c r="N282" s="343"/>
      <c r="O282" s="343"/>
      <c r="P282" s="343"/>
      <c r="Q282" s="343"/>
      <c r="R282" s="343"/>
    </row>
    <row r="283" spans="2:18" x14ac:dyDescent="0.2">
      <c r="B283" s="358"/>
      <c r="C283" s="343"/>
      <c r="D283" s="343"/>
      <c r="E283" s="343"/>
      <c r="F283" s="343"/>
      <c r="G283" s="343"/>
      <c r="H283" s="343"/>
      <c r="I283" s="343"/>
      <c r="J283" s="343"/>
      <c r="K283" s="343"/>
      <c r="L283" s="343"/>
      <c r="M283" s="343"/>
      <c r="N283" s="343"/>
      <c r="O283" s="343"/>
      <c r="P283" s="343"/>
      <c r="Q283" s="343"/>
      <c r="R283" s="343"/>
    </row>
    <row r="284" spans="2:18" x14ac:dyDescent="0.2">
      <c r="B284" s="358"/>
      <c r="C284" s="343"/>
      <c r="D284" s="343"/>
      <c r="E284" s="343"/>
      <c r="F284" s="343"/>
      <c r="G284" s="343"/>
      <c r="H284" s="343"/>
      <c r="I284" s="343"/>
      <c r="J284" s="343"/>
      <c r="K284" s="343"/>
      <c r="L284" s="343"/>
      <c r="M284" s="343"/>
      <c r="N284" s="343"/>
      <c r="O284" s="343"/>
      <c r="P284" s="343"/>
      <c r="Q284" s="343"/>
      <c r="R284" s="343"/>
    </row>
    <row r="285" spans="2:18" x14ac:dyDescent="0.2">
      <c r="B285" s="358"/>
      <c r="C285" s="343"/>
      <c r="D285" s="343"/>
      <c r="E285" s="343"/>
      <c r="F285" s="343"/>
      <c r="G285" s="343"/>
      <c r="H285" s="343"/>
      <c r="I285" s="343"/>
      <c r="J285" s="343"/>
      <c r="K285" s="343"/>
      <c r="L285" s="343"/>
      <c r="M285" s="343"/>
      <c r="N285" s="343"/>
      <c r="O285" s="343"/>
      <c r="P285" s="343"/>
      <c r="Q285" s="343"/>
      <c r="R285" s="343"/>
    </row>
    <row r="286" spans="2:18" x14ac:dyDescent="0.2">
      <c r="B286" s="358"/>
      <c r="C286" s="343"/>
      <c r="D286" s="343"/>
      <c r="E286" s="343"/>
      <c r="F286" s="343"/>
      <c r="G286" s="343"/>
      <c r="H286" s="343"/>
      <c r="I286" s="343"/>
      <c r="J286" s="343"/>
      <c r="K286" s="343"/>
      <c r="L286" s="343"/>
      <c r="M286" s="343"/>
      <c r="N286" s="343"/>
      <c r="O286" s="343"/>
      <c r="P286" s="343"/>
      <c r="Q286" s="343"/>
      <c r="R286" s="343"/>
    </row>
  </sheetData>
  <autoFilter ref="B8:R128" xr:uid="{00000000-0009-0000-0000-000001000000}"/>
  <mergeCells count="7">
    <mergeCell ref="S1:V1"/>
    <mergeCell ref="B140:R140"/>
    <mergeCell ref="M7:R7"/>
    <mergeCell ref="J6:R6"/>
    <mergeCell ref="B1:C1"/>
    <mergeCell ref="C3:L3"/>
    <mergeCell ref="B2:K2"/>
  </mergeCells>
  <dataValidations count="2">
    <dataValidation type="list" allowBlank="1" showInputMessage="1" showErrorMessage="1" sqref="C4" xr:uid="{00000000-0002-0000-0100-000000000000}">
      <formula1>$M$8:$R$8</formula1>
    </dataValidation>
    <dataValidation type="list" allowBlank="1" showInputMessage="1" showErrorMessage="1" sqref="F10:G14 F125:G128 F123:G123 F116:G117 F111:G114 F104:G109 F101:G102 F93:G99 F86:G91 F76:G84 F74:G74 F65:G72 F61:G63 F58:G59 F43:G56 F38:G41 F33:G36 F30:G31 F26:G28 F19:G24 F16:G17" xr:uid="{00000000-0002-0000-0100-000001000000}">
      <formula1>$C$58:$C$59</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1" fitToHeight="0" orientation="portrait" r:id="rId2"/>
  <headerFooter>
    <oddFooter>&amp;R_x000D_&amp;1#&amp;"Calibri"&amp;10&amp;K000000 Classification: GENERAL</oddFooter>
  </headerFooter>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B2:L14"/>
  <sheetViews>
    <sheetView showGridLines="0" zoomScaleNormal="100" workbookViewId="0">
      <selection activeCell="B3" sqref="B3"/>
    </sheetView>
  </sheetViews>
  <sheetFormatPr defaultRowHeight="15" x14ac:dyDescent="0.25"/>
  <sheetData>
    <row r="2" spans="2:12" ht="22.5" customHeight="1" x14ac:dyDescent="0.25">
      <c r="B2" s="976"/>
    </row>
    <row r="3" spans="2:12" ht="20.25" customHeight="1" x14ac:dyDescent="0.25">
      <c r="B3" s="628" t="s">
        <v>2055</v>
      </c>
    </row>
    <row r="5" spans="2:12" x14ac:dyDescent="0.25">
      <c r="B5" s="1232"/>
      <c r="C5" s="1233"/>
      <c r="D5" s="1233"/>
      <c r="E5" s="1233"/>
      <c r="F5" s="1233"/>
      <c r="G5" s="1233"/>
      <c r="H5" s="1233"/>
      <c r="I5" s="1233"/>
      <c r="J5" s="1233"/>
      <c r="K5" s="1233"/>
      <c r="L5" s="1234"/>
    </row>
    <row r="6" spans="2:12" x14ac:dyDescent="0.25">
      <c r="B6" s="1235" t="s">
        <v>2046</v>
      </c>
      <c r="C6" s="1230"/>
      <c r="D6" s="1230"/>
      <c r="E6" s="1230"/>
      <c r="F6" s="1230"/>
      <c r="G6" s="1230"/>
      <c r="H6" s="1230"/>
      <c r="I6" s="1230"/>
      <c r="J6" s="1230"/>
      <c r="K6" s="1230"/>
      <c r="L6" s="1236"/>
    </row>
    <row r="7" spans="2:12" ht="22.5" customHeight="1" x14ac:dyDescent="0.25">
      <c r="B7" s="1235" t="s">
        <v>2048</v>
      </c>
      <c r="C7" s="1230"/>
      <c r="D7" s="1230"/>
      <c r="E7" s="1230"/>
      <c r="F7" s="1230"/>
      <c r="G7" s="1230"/>
      <c r="H7" s="1230"/>
      <c r="I7" s="1230"/>
      <c r="J7" s="1230"/>
      <c r="K7" s="1230"/>
      <c r="L7" s="1236"/>
    </row>
    <row r="8" spans="2:12" x14ac:dyDescent="0.25">
      <c r="B8" s="1235"/>
      <c r="C8" s="1230"/>
      <c r="D8" s="1230"/>
      <c r="E8" s="1230"/>
      <c r="F8" s="1230"/>
      <c r="G8" s="1230"/>
      <c r="H8" s="1230"/>
      <c r="I8" s="1230"/>
      <c r="J8" s="1230"/>
      <c r="K8" s="1230"/>
      <c r="L8" s="1236"/>
    </row>
    <row r="9" spans="2:12" ht="22.5" customHeight="1" x14ac:dyDescent="0.25">
      <c r="B9" s="1237"/>
      <c r="C9" s="1238"/>
      <c r="D9" s="1238"/>
      <c r="E9" s="1238"/>
      <c r="F9" s="1238"/>
      <c r="G9" s="1238"/>
      <c r="H9" s="1238"/>
      <c r="I9" s="1238"/>
      <c r="J9" s="1238"/>
      <c r="K9" s="1238"/>
      <c r="L9" s="1239"/>
    </row>
    <row r="10" spans="2:12" ht="22.5" customHeight="1" x14ac:dyDescent="0.25">
      <c r="B10" s="1231"/>
      <c r="C10" s="1231"/>
      <c r="D10" s="1231"/>
      <c r="E10" s="1231"/>
      <c r="F10" s="1231"/>
      <c r="G10" s="1231"/>
      <c r="H10" s="1231"/>
      <c r="I10" s="1231"/>
      <c r="J10" s="1231"/>
      <c r="K10" s="1231"/>
      <c r="L10" s="1231"/>
    </row>
    <row r="11" spans="2:12" ht="22.5" customHeight="1" x14ac:dyDescent="0.25">
      <c r="B11" s="1230"/>
      <c r="C11" s="1230"/>
      <c r="D11" s="1230"/>
      <c r="E11" s="1230"/>
      <c r="F11" s="1230"/>
      <c r="G11" s="1230"/>
      <c r="H11" s="1230"/>
      <c r="I11" s="1230"/>
      <c r="J11" s="1230"/>
      <c r="K11" s="1230"/>
      <c r="L11" s="1230"/>
    </row>
    <row r="12" spans="2:12" ht="22.5" customHeight="1" x14ac:dyDescent="0.25">
      <c r="B12" s="1231"/>
      <c r="C12" s="1231"/>
      <c r="D12" s="1231"/>
      <c r="E12" s="1231"/>
      <c r="F12" s="1231"/>
      <c r="G12" s="1231"/>
      <c r="H12" s="1231"/>
      <c r="I12" s="1231"/>
      <c r="J12" s="1231"/>
      <c r="K12" s="1231"/>
      <c r="L12" s="1231"/>
    </row>
    <row r="13" spans="2:12" ht="22.5" customHeight="1" x14ac:dyDescent="0.25"/>
    <row r="14" spans="2:12" ht="22.5" customHeight="1" x14ac:dyDescent="0.25"/>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&amp;C1&amp;R_x000D_&amp;1#&amp;"Calibri"&amp;10&amp;K000000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B2:L8"/>
  <sheetViews>
    <sheetView showGridLines="0" zoomScaleNormal="100" workbookViewId="0">
      <selection activeCell="B22" sqref="B22"/>
    </sheetView>
  </sheetViews>
  <sheetFormatPr defaultRowHeight="15" x14ac:dyDescent="0.25"/>
  <cols>
    <col min="2" max="2" width="165.85546875" customWidth="1"/>
  </cols>
  <sheetData>
    <row r="2" spans="2:12" ht="22.5" customHeight="1" x14ac:dyDescent="0.25">
      <c r="B2" s="976"/>
    </row>
    <row r="3" spans="2:12" ht="20.25" customHeight="1" x14ac:dyDescent="0.25">
      <c r="B3" s="651" t="s">
        <v>2046</v>
      </c>
    </row>
    <row r="4" spans="2:12" ht="60" x14ac:dyDescent="0.25">
      <c r="B4" s="975" t="s">
        <v>2101</v>
      </c>
    </row>
    <row r="5" spans="2:12" ht="22.5" customHeight="1" x14ac:dyDescent="0.25">
      <c r="B5" s="1230"/>
      <c r="C5" s="1230"/>
      <c r="D5" s="1230"/>
      <c r="E5" s="1230"/>
      <c r="F5" s="1230"/>
      <c r="G5" s="1230"/>
      <c r="H5" s="1230"/>
      <c r="I5" s="1230"/>
      <c r="J5" s="1230"/>
      <c r="K5" s="1230"/>
      <c r="L5" s="1230"/>
    </row>
    <row r="6" spans="2:12" ht="22.5" customHeight="1" x14ac:dyDescent="0.25">
      <c r="B6" s="975" t="s">
        <v>2047</v>
      </c>
      <c r="C6" s="975"/>
      <c r="D6" s="975"/>
      <c r="E6" s="975"/>
      <c r="F6" s="975"/>
      <c r="G6" s="975"/>
      <c r="H6" s="975"/>
      <c r="I6" s="975"/>
      <c r="J6" s="975"/>
      <c r="K6" s="975"/>
      <c r="L6" s="975"/>
    </row>
    <row r="7" spans="2:12" ht="22.5" customHeight="1" x14ac:dyDescent="0.25"/>
    <row r="8" spans="2:12" ht="22.5" customHeight="1" x14ac:dyDescent="0.25"/>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&amp;C1&amp;R_x000D_&amp;1#&amp;"Calibri"&amp;10&amp;K000000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sheetPr>
  <dimension ref="B2:L46"/>
  <sheetViews>
    <sheetView showGridLines="0" zoomScaleNormal="100" workbookViewId="0">
      <selection activeCell="H22" sqref="H22"/>
    </sheetView>
  </sheetViews>
  <sheetFormatPr defaultRowHeight="15" x14ac:dyDescent="0.25"/>
  <cols>
    <col min="1" max="1" width="8.85546875" customWidth="1"/>
    <col min="2" max="2" width="127.7109375" customWidth="1"/>
    <col min="3" max="3" width="31.7109375" customWidth="1"/>
  </cols>
  <sheetData>
    <row r="2" spans="2:12" ht="22.5" customHeight="1" x14ac:dyDescent="0.25">
      <c r="B2" s="976"/>
    </row>
    <row r="3" spans="2:12" ht="20.25" customHeight="1" x14ac:dyDescent="0.25">
      <c r="B3" s="651" t="s">
        <v>2048</v>
      </c>
    </row>
    <row r="5" spans="2:12" ht="72.599999999999994" customHeight="1" x14ac:dyDescent="0.25">
      <c r="B5" s="976" t="s">
        <v>2100</v>
      </c>
      <c r="C5" s="628"/>
      <c r="D5" s="628"/>
      <c r="E5" s="628"/>
      <c r="F5" s="628"/>
      <c r="G5" s="628"/>
      <c r="H5" s="628"/>
      <c r="I5" s="628"/>
      <c r="J5" s="628"/>
      <c r="K5" s="628"/>
      <c r="L5" s="628"/>
    </row>
    <row r="6" spans="2:12" ht="12.6" customHeight="1" x14ac:dyDescent="0.25"/>
    <row r="7" spans="2:12" ht="22.5" customHeight="1" x14ac:dyDescent="0.25">
      <c r="B7" s="981" t="s">
        <v>2049</v>
      </c>
      <c r="C7" s="1017"/>
    </row>
    <row r="8" spans="2:12" ht="25.15" customHeight="1" x14ac:dyDescent="0.25">
      <c r="B8" s="1021" t="s">
        <v>2114</v>
      </c>
      <c r="C8" s="1017"/>
    </row>
    <row r="9" spans="2:12" ht="34.15" customHeight="1" x14ac:dyDescent="0.25">
      <c r="B9" s="1019" t="s">
        <v>2098</v>
      </c>
      <c r="C9" s="288"/>
    </row>
    <row r="10" spans="2:12" ht="31.15" customHeight="1" x14ac:dyDescent="0.25">
      <c r="B10" s="1019" t="s">
        <v>2099</v>
      </c>
      <c r="C10" s="1240"/>
      <c r="D10" s="1241"/>
      <c r="E10" s="1241"/>
      <c r="F10" s="1242"/>
    </row>
    <row r="11" spans="2:12" ht="34.15" customHeight="1" x14ac:dyDescent="0.25">
      <c r="B11" s="628"/>
      <c r="C11" s="1018"/>
      <c r="D11" s="1018"/>
      <c r="E11" s="1018"/>
      <c r="F11" s="1018"/>
    </row>
    <row r="12" spans="2:12" ht="30" x14ac:dyDescent="0.25">
      <c r="B12" s="975" t="s">
        <v>2050</v>
      </c>
    </row>
    <row r="13" spans="2:12" x14ac:dyDescent="0.25">
      <c r="B13" s="982"/>
    </row>
    <row r="14" spans="2:12" x14ac:dyDescent="0.25">
      <c r="B14" s="983"/>
    </row>
    <row r="15" spans="2:12" x14ac:dyDescent="0.25">
      <c r="B15" s="983"/>
    </row>
    <row r="16" spans="2:12" x14ac:dyDescent="0.25">
      <c r="B16" s="983"/>
    </row>
    <row r="17" spans="2:2" x14ac:dyDescent="0.25">
      <c r="B17" s="983"/>
    </row>
    <row r="18" spans="2:2" x14ac:dyDescent="0.25">
      <c r="B18" s="983"/>
    </row>
    <row r="19" spans="2:2" x14ac:dyDescent="0.25">
      <c r="B19" s="983"/>
    </row>
    <row r="20" spans="2:2" x14ac:dyDescent="0.25">
      <c r="B20" s="983"/>
    </row>
    <row r="21" spans="2:2" x14ac:dyDescent="0.25">
      <c r="B21" s="983"/>
    </row>
    <row r="22" spans="2:2" x14ac:dyDescent="0.25">
      <c r="B22" s="983"/>
    </row>
    <row r="23" spans="2:2" x14ac:dyDescent="0.25">
      <c r="B23" s="983"/>
    </row>
    <row r="24" spans="2:2" x14ac:dyDescent="0.25">
      <c r="B24" s="983"/>
    </row>
    <row r="25" spans="2:2" x14ac:dyDescent="0.25">
      <c r="B25" s="983"/>
    </row>
    <row r="26" spans="2:2" x14ac:dyDescent="0.25">
      <c r="B26" s="983"/>
    </row>
    <row r="27" spans="2:2" x14ac:dyDescent="0.25">
      <c r="B27" s="983"/>
    </row>
    <row r="28" spans="2:2" x14ac:dyDescent="0.25">
      <c r="B28" s="983"/>
    </row>
    <row r="29" spans="2:2" x14ac:dyDescent="0.25">
      <c r="B29" s="983"/>
    </row>
    <row r="30" spans="2:2" x14ac:dyDescent="0.25">
      <c r="B30" s="983"/>
    </row>
    <row r="31" spans="2:2" x14ac:dyDescent="0.25">
      <c r="B31" s="983"/>
    </row>
    <row r="32" spans="2:2" x14ac:dyDescent="0.25">
      <c r="B32" s="983"/>
    </row>
    <row r="33" spans="2:2" x14ac:dyDescent="0.25">
      <c r="B33" s="983"/>
    </row>
    <row r="34" spans="2:2" x14ac:dyDescent="0.25">
      <c r="B34" s="983"/>
    </row>
    <row r="35" spans="2:2" x14ac:dyDescent="0.25">
      <c r="B35" s="983"/>
    </row>
    <row r="36" spans="2:2" x14ac:dyDescent="0.25">
      <c r="B36" s="983"/>
    </row>
    <row r="37" spans="2:2" x14ac:dyDescent="0.25">
      <c r="B37" s="983"/>
    </row>
    <row r="38" spans="2:2" x14ac:dyDescent="0.25">
      <c r="B38" s="983"/>
    </row>
    <row r="39" spans="2:2" x14ac:dyDescent="0.25">
      <c r="B39" s="983"/>
    </row>
    <row r="40" spans="2:2" x14ac:dyDescent="0.25">
      <c r="B40" s="983"/>
    </row>
    <row r="41" spans="2:2" x14ac:dyDescent="0.25">
      <c r="B41" s="983"/>
    </row>
    <row r="42" spans="2:2" x14ac:dyDescent="0.25">
      <c r="B42" s="983"/>
    </row>
    <row r="43" spans="2:2" x14ac:dyDescent="0.25">
      <c r="B43" s="983"/>
    </row>
    <row r="44" spans="2:2" x14ac:dyDescent="0.25">
      <c r="B44" s="983"/>
    </row>
    <row r="45" spans="2:2" x14ac:dyDescent="0.25">
      <c r="B45" s="983"/>
    </row>
    <row r="46" spans="2:2" x14ac:dyDescent="0.25">
      <c r="B46" s="984"/>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&amp;C1&amp;R_x000D_&amp;1#&amp;"Calibri"&amp;10&amp;K000000 Classification: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B2:L14"/>
  <sheetViews>
    <sheetView showGridLines="0" zoomScaleNormal="100" workbookViewId="0">
      <selection activeCell="H20" sqref="H20"/>
    </sheetView>
  </sheetViews>
  <sheetFormatPr defaultRowHeight="15" x14ac:dyDescent="0.25"/>
  <sheetData>
    <row r="2" spans="2:12" ht="22.5" customHeight="1" x14ac:dyDescent="0.25">
      <c r="B2" s="627" t="s">
        <v>1762</v>
      </c>
    </row>
    <row r="3" spans="2:12" ht="20.25" customHeight="1" x14ac:dyDescent="0.25">
      <c r="B3" s="628" t="s">
        <v>1763</v>
      </c>
    </row>
    <row r="5" spans="2:12" x14ac:dyDescent="0.25">
      <c r="B5" s="1232" t="s">
        <v>3</v>
      </c>
      <c r="C5" s="1233"/>
      <c r="D5" s="1233"/>
      <c r="E5" s="1233"/>
      <c r="F5" s="1233"/>
      <c r="G5" s="1233"/>
      <c r="H5" s="1233"/>
      <c r="I5" s="1233"/>
      <c r="J5" s="1233"/>
      <c r="K5" s="1233"/>
      <c r="L5" s="1234"/>
    </row>
    <row r="6" spans="2:12" x14ac:dyDescent="0.25">
      <c r="B6" s="1235" t="s">
        <v>0</v>
      </c>
      <c r="C6" s="1230"/>
      <c r="D6" s="1230"/>
      <c r="E6" s="1230"/>
      <c r="F6" s="1230"/>
      <c r="G6" s="1230"/>
      <c r="H6" s="1230"/>
      <c r="I6" s="1230"/>
      <c r="J6" s="1230"/>
      <c r="K6" s="1230"/>
      <c r="L6" s="1236"/>
    </row>
    <row r="7" spans="2:12" ht="22.5" customHeight="1" x14ac:dyDescent="0.25">
      <c r="B7" s="1235" t="s">
        <v>1</v>
      </c>
      <c r="C7" s="1230"/>
      <c r="D7" s="1230"/>
      <c r="E7" s="1230"/>
      <c r="F7" s="1230"/>
      <c r="G7" s="1230"/>
      <c r="H7" s="1230"/>
      <c r="I7" s="1230"/>
      <c r="J7" s="1230"/>
      <c r="K7" s="1230"/>
      <c r="L7" s="1236"/>
    </row>
    <row r="8" spans="2:12" x14ac:dyDescent="0.25">
      <c r="B8" s="1235" t="s">
        <v>2</v>
      </c>
      <c r="C8" s="1230"/>
      <c r="D8" s="1230"/>
      <c r="E8" s="1230"/>
      <c r="F8" s="1230"/>
      <c r="G8" s="1230"/>
      <c r="H8" s="1230"/>
      <c r="I8" s="1230"/>
      <c r="J8" s="1230"/>
      <c r="K8" s="1230"/>
      <c r="L8" s="1236"/>
    </row>
    <row r="9" spans="2:12" ht="22.5" customHeight="1" x14ac:dyDescent="0.25">
      <c r="B9" s="1237" t="s">
        <v>119</v>
      </c>
      <c r="C9" s="1238"/>
      <c r="D9" s="1238"/>
      <c r="E9" s="1238"/>
      <c r="F9" s="1238"/>
      <c r="G9" s="1238"/>
      <c r="H9" s="1238"/>
      <c r="I9" s="1238"/>
      <c r="J9" s="1238"/>
      <c r="K9" s="1238"/>
      <c r="L9" s="1239"/>
    </row>
    <row r="10" spans="2:12" ht="22.5" customHeight="1" x14ac:dyDescent="0.25">
      <c r="B10" s="1231"/>
      <c r="C10" s="1231"/>
      <c r="D10" s="1231"/>
      <c r="E10" s="1231"/>
      <c r="F10" s="1231"/>
      <c r="G10" s="1231"/>
      <c r="H10" s="1231"/>
      <c r="I10" s="1231"/>
      <c r="J10" s="1231"/>
      <c r="K10" s="1231"/>
      <c r="L10" s="1231"/>
    </row>
    <row r="11" spans="2:12" ht="22.5" customHeight="1" x14ac:dyDescent="0.25">
      <c r="B11" s="1230"/>
      <c r="C11" s="1230"/>
      <c r="D11" s="1230"/>
      <c r="E11" s="1230"/>
      <c r="F11" s="1230"/>
      <c r="G11" s="1230"/>
      <c r="H11" s="1230"/>
      <c r="I11" s="1230"/>
      <c r="J11" s="1230"/>
      <c r="K11" s="1230"/>
      <c r="L11" s="1230"/>
    </row>
    <row r="12" spans="2:12" ht="22.5" customHeight="1" x14ac:dyDescent="0.25">
      <c r="B12" s="1231"/>
      <c r="C12" s="1231"/>
      <c r="D12" s="1231"/>
      <c r="E12" s="1231"/>
      <c r="F12" s="1231"/>
      <c r="G12" s="1231"/>
      <c r="H12" s="1231"/>
      <c r="I12" s="1231"/>
      <c r="J12" s="1231"/>
      <c r="K12" s="1231"/>
      <c r="L12" s="1231"/>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&amp;C1&amp;R_x000D_&amp;1#&amp;"Calibri"&amp;10&amp;K000000 Classification: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G44"/>
  <sheetViews>
    <sheetView showGridLines="0" view="pageLayout" zoomScale="115" zoomScaleNormal="120" zoomScalePageLayoutView="115" workbookViewId="0">
      <selection activeCell="G50" sqref="G50"/>
    </sheetView>
  </sheetViews>
  <sheetFormatPr defaultColWidth="9.140625" defaultRowHeight="15" x14ac:dyDescent="0.25"/>
  <cols>
    <col min="1" max="1" width="1" style="40" customWidth="1"/>
    <col min="2" max="2" width="7.85546875" style="40" customWidth="1"/>
    <col min="3" max="3" width="64.42578125" style="40" customWidth="1"/>
    <col min="4" max="4" width="13.85546875" style="40" customWidth="1"/>
    <col min="5" max="5" width="14.140625" style="40" customWidth="1"/>
    <col min="6" max="6" width="16.5703125" style="40" customWidth="1"/>
    <col min="7" max="7" width="9.140625" style="40" customWidth="1"/>
    <col min="8" max="16384" width="9.140625" style="40"/>
  </cols>
  <sheetData>
    <row r="1" spans="1:6" x14ac:dyDescent="0.25">
      <c r="A1" s="39"/>
      <c r="B1" s="39"/>
      <c r="C1" s="39"/>
      <c r="D1" s="39"/>
      <c r="E1" s="39"/>
      <c r="F1" s="39"/>
    </row>
    <row r="2" spans="1:6" x14ac:dyDescent="0.25">
      <c r="A2" s="39"/>
      <c r="B2" s="48" t="s">
        <v>3</v>
      </c>
    </row>
    <row r="3" spans="1:6" x14ac:dyDescent="0.25">
      <c r="A3" s="39"/>
    </row>
    <row r="4" spans="1:6" x14ac:dyDescent="0.25">
      <c r="A4" s="39"/>
    </row>
    <row r="5" spans="1:6" ht="45" x14ac:dyDescent="0.25">
      <c r="A5" s="39"/>
      <c r="B5" s="1244"/>
      <c r="C5" s="1245"/>
      <c r="D5" s="1243" t="s">
        <v>4</v>
      </c>
      <c r="E5" s="1243"/>
      <c r="F5" s="35" t="s">
        <v>5</v>
      </c>
    </row>
    <row r="6" spans="1:6" x14ac:dyDescent="0.25">
      <c r="A6" s="39"/>
      <c r="B6" s="1244"/>
      <c r="C6" s="1245"/>
      <c r="D6" s="35" t="s">
        <v>6</v>
      </c>
      <c r="E6" s="35" t="s">
        <v>7</v>
      </c>
      <c r="F6" s="35" t="s">
        <v>8</v>
      </c>
    </row>
    <row r="7" spans="1:6" x14ac:dyDescent="0.25">
      <c r="A7" s="39"/>
      <c r="B7" s="1246"/>
      <c r="C7" s="1247"/>
      <c r="D7" s="35" t="s">
        <v>9</v>
      </c>
      <c r="E7" s="35" t="s">
        <v>10</v>
      </c>
      <c r="F7" s="35" t="s">
        <v>9</v>
      </c>
    </row>
    <row r="8" spans="1:6" x14ac:dyDescent="0.25">
      <c r="A8" s="39"/>
      <c r="B8" s="35">
        <v>1</v>
      </c>
      <c r="C8" s="36" t="s">
        <v>11</v>
      </c>
      <c r="D8" s="1114">
        <v>187561100.52138001</v>
      </c>
      <c r="E8" s="1114">
        <v>189794586.85924</v>
      </c>
      <c r="F8" s="1114">
        <v>15004888.041710401</v>
      </c>
    </row>
    <row r="9" spans="1:6" x14ac:dyDescent="0.25">
      <c r="A9" s="39"/>
      <c r="B9" s="35">
        <v>2</v>
      </c>
      <c r="C9" s="41" t="s">
        <v>12</v>
      </c>
      <c r="D9" s="1114">
        <v>17927468.512660004</v>
      </c>
      <c r="E9" s="1114">
        <v>22656686.238899998</v>
      </c>
      <c r="F9" s="1114">
        <v>1434197.4810128005</v>
      </c>
    </row>
    <row r="10" spans="1:6" x14ac:dyDescent="0.25">
      <c r="A10" s="39"/>
      <c r="B10" s="35">
        <v>3</v>
      </c>
      <c r="C10" s="41" t="s">
        <v>121</v>
      </c>
      <c r="D10" s="1114">
        <v>94147321.401830003</v>
      </c>
      <c r="E10" s="1114">
        <v>93987258.309499994</v>
      </c>
      <c r="F10" s="1114">
        <v>7531785.7121464005</v>
      </c>
    </row>
    <row r="11" spans="1:6" x14ac:dyDescent="0.25">
      <c r="A11" s="39"/>
      <c r="B11" s="35">
        <v>4</v>
      </c>
      <c r="C11" s="41" t="s">
        <v>13</v>
      </c>
      <c r="D11" s="1114">
        <v>22896774.29273</v>
      </c>
      <c r="E11" s="1114">
        <v>23436369.000130001</v>
      </c>
      <c r="F11" s="1114">
        <v>1831741.9434184001</v>
      </c>
    </row>
    <row r="12" spans="1:6" x14ac:dyDescent="0.25">
      <c r="A12" s="39"/>
      <c r="B12" s="35" t="s">
        <v>14</v>
      </c>
      <c r="C12" s="41" t="s">
        <v>15</v>
      </c>
      <c r="D12" s="1114">
        <v>0</v>
      </c>
      <c r="E12" s="1114">
        <v>0</v>
      </c>
      <c r="F12" s="1114">
        <v>0</v>
      </c>
    </row>
    <row r="13" spans="1:6" x14ac:dyDescent="0.25">
      <c r="A13" s="39"/>
      <c r="B13" s="35">
        <v>5</v>
      </c>
      <c r="C13" s="41" t="s">
        <v>122</v>
      </c>
      <c r="D13" s="1114">
        <v>63330040.569660001</v>
      </c>
      <c r="E13" s="1114">
        <v>61052779.356759995</v>
      </c>
      <c r="F13" s="1114">
        <v>5066403.2455727998</v>
      </c>
    </row>
    <row r="14" spans="1:6" x14ac:dyDescent="0.25">
      <c r="A14" s="39"/>
      <c r="B14" s="35">
        <v>6</v>
      </c>
      <c r="C14" s="36" t="s">
        <v>16</v>
      </c>
      <c r="D14" s="1114">
        <v>3173874.36369</v>
      </c>
      <c r="E14" s="1114">
        <v>3171313.7290099999</v>
      </c>
      <c r="F14" s="1114">
        <v>253909.94909520002</v>
      </c>
    </row>
    <row r="15" spans="1:6" x14ac:dyDescent="0.25">
      <c r="A15" s="39"/>
      <c r="B15" s="35">
        <v>7</v>
      </c>
      <c r="C15" s="41" t="s">
        <v>12</v>
      </c>
      <c r="D15" s="1114">
        <v>2258327.3562000003</v>
      </c>
      <c r="E15" s="1114">
        <v>1992397.5927599999</v>
      </c>
      <c r="F15" s="1114">
        <v>180666.18849600002</v>
      </c>
    </row>
    <row r="16" spans="1:6" x14ac:dyDescent="0.25">
      <c r="A16" s="39"/>
      <c r="B16" s="35">
        <v>8</v>
      </c>
      <c r="C16" s="41" t="s">
        <v>17</v>
      </c>
      <c r="D16" s="1114">
        <v>0</v>
      </c>
      <c r="E16" s="1114">
        <v>0</v>
      </c>
      <c r="F16" s="1114">
        <v>0</v>
      </c>
    </row>
    <row r="17" spans="1:7" x14ac:dyDescent="0.25">
      <c r="A17" s="39"/>
      <c r="B17" s="35" t="s">
        <v>18</v>
      </c>
      <c r="C17" s="41" t="s">
        <v>19</v>
      </c>
      <c r="D17" s="1114">
        <v>0</v>
      </c>
      <c r="E17" s="1114">
        <v>0</v>
      </c>
      <c r="F17" s="1114">
        <v>0</v>
      </c>
      <c r="G17" s="42"/>
    </row>
    <row r="18" spans="1:7" x14ac:dyDescent="0.25">
      <c r="A18" s="39"/>
      <c r="B18" s="35" t="s">
        <v>20</v>
      </c>
      <c r="C18" s="41" t="s">
        <v>21</v>
      </c>
      <c r="D18" s="1114">
        <v>78218.021609999996</v>
      </c>
      <c r="E18" s="1114">
        <v>51723.068950000001</v>
      </c>
      <c r="F18" s="1114">
        <v>6257.4417287999995</v>
      </c>
    </row>
    <row r="19" spans="1:7" x14ac:dyDescent="0.25">
      <c r="A19" s="39"/>
      <c r="B19" s="35">
        <v>9</v>
      </c>
      <c r="C19" s="41" t="s">
        <v>22</v>
      </c>
      <c r="D19" s="1114">
        <v>837328.9858799997</v>
      </c>
      <c r="E19" s="1114">
        <v>1127193.0672999998</v>
      </c>
      <c r="F19" s="1114">
        <v>66986.318870399977</v>
      </c>
    </row>
    <row r="20" spans="1:7" x14ac:dyDescent="0.25">
      <c r="A20" s="39"/>
      <c r="B20" s="35">
        <v>10</v>
      </c>
      <c r="C20" s="45" t="s">
        <v>23</v>
      </c>
      <c r="D20" s="1115"/>
      <c r="E20" s="1115"/>
      <c r="F20" s="1115"/>
    </row>
    <row r="21" spans="1:7" x14ac:dyDescent="0.25">
      <c r="A21" s="39"/>
      <c r="B21" s="35">
        <v>11</v>
      </c>
      <c r="C21" s="45" t="s">
        <v>23</v>
      </c>
      <c r="D21" s="1115"/>
      <c r="E21" s="1115"/>
      <c r="F21" s="1115"/>
    </row>
    <row r="22" spans="1:7" x14ac:dyDescent="0.25">
      <c r="A22" s="39"/>
      <c r="B22" s="35">
        <v>12</v>
      </c>
      <c r="C22" s="45" t="s">
        <v>23</v>
      </c>
      <c r="D22" s="1115"/>
      <c r="E22" s="1115"/>
      <c r="F22" s="1115"/>
    </row>
    <row r="23" spans="1:7" x14ac:dyDescent="0.25">
      <c r="A23" s="39"/>
      <c r="B23" s="35">
        <v>13</v>
      </c>
      <c r="C23" s="45" t="s">
        <v>23</v>
      </c>
      <c r="D23" s="1115"/>
      <c r="E23" s="1115"/>
      <c r="F23" s="1115"/>
    </row>
    <row r="24" spans="1:7" x14ac:dyDescent="0.25">
      <c r="A24" s="39"/>
      <c r="B24" s="35">
        <v>14</v>
      </c>
      <c r="C24" s="45" t="s">
        <v>23</v>
      </c>
      <c r="D24" s="1115"/>
      <c r="E24" s="1115"/>
      <c r="F24" s="1115"/>
    </row>
    <row r="25" spans="1:7" x14ac:dyDescent="0.25">
      <c r="A25" s="39"/>
      <c r="B25" s="35">
        <v>15</v>
      </c>
      <c r="C25" s="36" t="s">
        <v>24</v>
      </c>
      <c r="D25" s="1114">
        <v>0</v>
      </c>
      <c r="E25" s="1114">
        <v>0</v>
      </c>
      <c r="F25" s="1114">
        <v>0</v>
      </c>
    </row>
    <row r="26" spans="1:7" ht="15" customHeight="1" x14ac:dyDescent="0.25">
      <c r="A26" s="39"/>
      <c r="B26" s="35">
        <v>16</v>
      </c>
      <c r="C26" s="36" t="s">
        <v>25</v>
      </c>
      <c r="D26" s="1114">
        <v>3407005.4069099999</v>
      </c>
      <c r="E26" s="1114">
        <v>3380571.2459200001</v>
      </c>
      <c r="F26" s="1114">
        <v>272560.43255279999</v>
      </c>
    </row>
    <row r="27" spans="1:7" x14ac:dyDescent="0.25">
      <c r="A27" s="39"/>
      <c r="B27" s="35">
        <v>17</v>
      </c>
      <c r="C27" s="41" t="s">
        <v>26</v>
      </c>
      <c r="D27" s="1114">
        <v>3407005.4069099999</v>
      </c>
      <c r="E27" s="1114">
        <v>3380571.2459200001</v>
      </c>
      <c r="F27" s="1114">
        <v>272560.43255279999</v>
      </c>
    </row>
    <row r="28" spans="1:7" x14ac:dyDescent="0.25">
      <c r="A28" s="39"/>
      <c r="B28" s="35">
        <v>18</v>
      </c>
      <c r="C28" s="41" t="s">
        <v>27</v>
      </c>
      <c r="D28" s="1114">
        <v>0</v>
      </c>
      <c r="E28" s="1114">
        <v>0</v>
      </c>
      <c r="F28" s="1114">
        <v>0</v>
      </c>
    </row>
    <row r="29" spans="1:7" x14ac:dyDescent="0.25">
      <c r="A29" s="39"/>
      <c r="B29" s="35">
        <v>19</v>
      </c>
      <c r="C29" s="41" t="s">
        <v>28</v>
      </c>
      <c r="D29" s="1114">
        <v>0</v>
      </c>
      <c r="E29" s="1114">
        <v>0</v>
      </c>
      <c r="F29" s="1114">
        <v>0</v>
      </c>
    </row>
    <row r="30" spans="1:7" x14ac:dyDescent="0.25">
      <c r="A30" s="39"/>
      <c r="B30" s="35" t="s">
        <v>29</v>
      </c>
      <c r="C30" s="41" t="s">
        <v>30</v>
      </c>
      <c r="D30" s="1114">
        <v>0</v>
      </c>
      <c r="E30" s="1114">
        <v>0</v>
      </c>
      <c r="F30" s="1114">
        <v>0</v>
      </c>
    </row>
    <row r="31" spans="1:7" x14ac:dyDescent="0.25">
      <c r="A31" s="39"/>
      <c r="B31" s="35">
        <v>20</v>
      </c>
      <c r="C31" s="36" t="s">
        <v>31</v>
      </c>
      <c r="D31" s="1114">
        <v>769139.68799999997</v>
      </c>
      <c r="E31" s="1114">
        <v>935759.30837999994</v>
      </c>
      <c r="F31" s="1114">
        <v>61531.175040000002</v>
      </c>
    </row>
    <row r="32" spans="1:7" x14ac:dyDescent="0.25">
      <c r="A32" s="39"/>
      <c r="B32" s="35">
        <v>21</v>
      </c>
      <c r="C32" s="41" t="s">
        <v>12</v>
      </c>
      <c r="D32" s="1114">
        <v>769139.68799999997</v>
      </c>
      <c r="E32" s="1114">
        <v>935759.30837999994</v>
      </c>
      <c r="F32" s="1114">
        <v>61531.175040000002</v>
      </c>
    </row>
    <row r="33" spans="1:6" x14ac:dyDescent="0.25">
      <c r="A33" s="39"/>
      <c r="B33" s="35">
        <v>22</v>
      </c>
      <c r="C33" s="41" t="s">
        <v>32</v>
      </c>
      <c r="D33" s="1114">
        <v>0</v>
      </c>
      <c r="E33" s="1114">
        <v>0</v>
      </c>
      <c r="F33" s="1114">
        <v>0</v>
      </c>
    </row>
    <row r="34" spans="1:6" x14ac:dyDescent="0.25">
      <c r="A34" s="39"/>
      <c r="B34" s="35" t="s">
        <v>33</v>
      </c>
      <c r="C34" s="36" t="s">
        <v>34</v>
      </c>
      <c r="D34" s="1114">
        <v>0</v>
      </c>
      <c r="E34" s="1114">
        <v>0</v>
      </c>
      <c r="F34" s="1114">
        <v>0</v>
      </c>
    </row>
    <row r="35" spans="1:6" x14ac:dyDescent="0.25">
      <c r="A35" s="39"/>
      <c r="B35" s="35">
        <v>23</v>
      </c>
      <c r="C35" s="36" t="s">
        <v>35</v>
      </c>
      <c r="D35" s="1115">
        <v>27413340.5495</v>
      </c>
      <c r="E35" s="1115">
        <v>27413340.5495</v>
      </c>
      <c r="F35" s="1115">
        <v>2193067.2439600001</v>
      </c>
    </row>
    <row r="36" spans="1:6" x14ac:dyDescent="0.25">
      <c r="A36" s="39"/>
      <c r="B36" s="35" t="s">
        <v>36</v>
      </c>
      <c r="C36" s="36" t="s">
        <v>37</v>
      </c>
      <c r="D36" s="1114"/>
      <c r="E36" s="1114"/>
      <c r="F36" s="1114">
        <v>0</v>
      </c>
    </row>
    <row r="37" spans="1:6" x14ac:dyDescent="0.25">
      <c r="A37" s="39"/>
      <c r="B37" s="35" t="s">
        <v>38</v>
      </c>
      <c r="C37" s="36" t="s">
        <v>12</v>
      </c>
      <c r="D37" s="1114">
        <v>27413340.5495</v>
      </c>
      <c r="E37" s="1114">
        <v>27413340.5495</v>
      </c>
      <c r="F37" s="1114">
        <v>2193067.2439600001</v>
      </c>
    </row>
    <row r="38" spans="1:6" x14ac:dyDescent="0.25">
      <c r="A38" s="39"/>
      <c r="B38" s="35" t="s">
        <v>39</v>
      </c>
      <c r="C38" s="36" t="s">
        <v>40</v>
      </c>
      <c r="D38" s="1114"/>
      <c r="E38" s="1114"/>
      <c r="F38" s="1114">
        <v>0</v>
      </c>
    </row>
    <row r="39" spans="1:6" ht="30" x14ac:dyDescent="0.25">
      <c r="A39" s="39"/>
      <c r="B39" s="35">
        <v>24</v>
      </c>
      <c r="C39" s="36" t="s">
        <v>41</v>
      </c>
      <c r="D39" s="1114">
        <v>0</v>
      </c>
      <c r="E39" s="1114">
        <v>0</v>
      </c>
      <c r="F39" s="1114">
        <v>0</v>
      </c>
    </row>
    <row r="40" spans="1:6" x14ac:dyDescent="0.25">
      <c r="A40" s="39"/>
      <c r="B40" s="35">
        <v>25</v>
      </c>
      <c r="C40" s="45" t="s">
        <v>23</v>
      </c>
      <c r="D40" s="1115"/>
      <c r="E40" s="1115"/>
      <c r="F40" s="1115"/>
    </row>
    <row r="41" spans="1:6" x14ac:dyDescent="0.25">
      <c r="A41" s="39"/>
      <c r="B41" s="35">
        <v>26</v>
      </c>
      <c r="C41" s="45" t="s">
        <v>23</v>
      </c>
      <c r="D41" s="1115"/>
      <c r="E41" s="1115"/>
      <c r="F41" s="1115"/>
    </row>
    <row r="42" spans="1:6" x14ac:dyDescent="0.25">
      <c r="A42" s="39"/>
      <c r="B42" s="35">
        <v>27</v>
      </c>
      <c r="C42" s="45" t="s">
        <v>23</v>
      </c>
      <c r="D42" s="1115"/>
      <c r="E42" s="1115"/>
      <c r="F42" s="1115"/>
    </row>
    <row r="43" spans="1:6" x14ac:dyDescent="0.25">
      <c r="A43" s="39"/>
      <c r="B43" s="35">
        <v>28</v>
      </c>
      <c r="C43" s="45" t="s">
        <v>23</v>
      </c>
      <c r="D43" s="1115"/>
      <c r="E43" s="1115"/>
      <c r="F43" s="1115"/>
    </row>
    <row r="44" spans="1:6" x14ac:dyDescent="0.25">
      <c r="A44" s="39"/>
      <c r="B44" s="43">
        <v>29</v>
      </c>
      <c r="C44" s="44" t="s">
        <v>42</v>
      </c>
      <c r="D44" s="1116">
        <v>222324460.52948001</v>
      </c>
      <c r="E44" s="1116">
        <v>224695571.69205001</v>
      </c>
      <c r="F44" s="1116">
        <v>17785956.842358403</v>
      </c>
    </row>
  </sheetData>
  <mergeCells count="2">
    <mergeCell ref="D5:E5"/>
    <mergeCell ref="B5:C7"/>
  </mergeCells>
  <pageMargins left="0.7" right="0.7" top="0.75" bottom="0.75" header="0.3" footer="0.3"/>
  <pageSetup paperSize="9" orientation="landscape" r:id="rId1"/>
  <headerFooter>
    <oddHeader>&amp;C&amp;9CS
Příloha I</oddHeader>
    <oddFooter>&amp;C&amp;P&amp;R
&amp;1#&amp;"Calibri,Obyčejné"&amp;10&amp;K000000 Classification: GENERAL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2:J136"/>
  <sheetViews>
    <sheetView showGridLines="0" zoomScale="115" zoomScaleNormal="115" zoomScalePageLayoutView="80" workbookViewId="0">
      <selection activeCell="J21" sqref="J21"/>
    </sheetView>
  </sheetViews>
  <sheetFormatPr defaultRowHeight="15" x14ac:dyDescent="0.25"/>
  <cols>
    <col min="1" max="1" width="4.42578125" customWidth="1"/>
    <col min="2" max="2" width="8.42578125" customWidth="1"/>
    <col min="3" max="3" width="60.140625" customWidth="1"/>
    <col min="4" max="4" width="13" customWidth="1"/>
    <col min="5" max="5" width="14.7109375" customWidth="1"/>
    <col min="6" max="6" width="14.85546875" customWidth="1"/>
    <col min="7" max="7" width="17.140625" customWidth="1"/>
    <col min="8" max="8" width="12.42578125" customWidth="1"/>
  </cols>
  <sheetData>
    <row r="2" spans="1:10" ht="24.75" x14ac:dyDescent="0.25">
      <c r="D2" s="684" t="s">
        <v>1887</v>
      </c>
    </row>
    <row r="3" spans="1:10" x14ac:dyDescent="0.25">
      <c r="A3" s="5"/>
      <c r="B3" s="1"/>
      <c r="C3" s="1"/>
      <c r="D3" s="1"/>
      <c r="E3" s="1"/>
      <c r="F3" s="1"/>
      <c r="G3" s="1"/>
      <c r="H3" s="1"/>
      <c r="I3" s="1"/>
      <c r="J3" s="1"/>
    </row>
    <row r="4" spans="1:10" x14ac:dyDescent="0.25">
      <c r="A4" s="5"/>
      <c r="B4" s="8" t="s">
        <v>0</v>
      </c>
      <c r="C4" s="1"/>
      <c r="D4" s="1"/>
      <c r="E4" s="1"/>
      <c r="F4" s="1"/>
      <c r="G4" s="1"/>
      <c r="H4" s="1"/>
      <c r="I4" s="1"/>
      <c r="J4" s="1"/>
    </row>
    <row r="5" spans="1:10" x14ac:dyDescent="0.25">
      <c r="A5" s="5"/>
      <c r="B5" s="8"/>
      <c r="C5" s="1"/>
      <c r="D5" s="1"/>
      <c r="E5" s="1"/>
      <c r="F5" s="1"/>
      <c r="G5" s="1"/>
      <c r="H5" s="1"/>
      <c r="I5" s="1"/>
      <c r="J5" s="1"/>
    </row>
    <row r="6" spans="1:10" x14ac:dyDescent="0.25">
      <c r="A6" s="5"/>
      <c r="B6" s="1"/>
      <c r="C6" s="1"/>
      <c r="D6" s="1"/>
      <c r="E6" s="1"/>
      <c r="F6" s="1"/>
      <c r="G6" s="1"/>
      <c r="H6" s="1"/>
      <c r="I6" s="1"/>
      <c r="J6" s="1"/>
    </row>
    <row r="7" spans="1:10" x14ac:dyDescent="0.25">
      <c r="A7" s="5"/>
      <c r="B7" s="29"/>
      <c r="C7" s="30"/>
      <c r="D7" s="24" t="s">
        <v>6</v>
      </c>
      <c r="E7" s="24" t="s">
        <v>7</v>
      </c>
      <c r="F7" s="24" t="s">
        <v>8</v>
      </c>
      <c r="G7" s="24" t="s">
        <v>43</v>
      </c>
      <c r="H7" s="24" t="s">
        <v>44</v>
      </c>
      <c r="I7" s="1"/>
      <c r="J7" s="1"/>
    </row>
    <row r="8" spans="1:10" x14ac:dyDescent="0.25">
      <c r="A8" s="5"/>
      <c r="B8" s="31"/>
      <c r="C8" s="32"/>
      <c r="D8" s="24" t="s">
        <v>9</v>
      </c>
      <c r="E8" s="24" t="s">
        <v>45</v>
      </c>
      <c r="F8" s="24" t="s">
        <v>46</v>
      </c>
      <c r="G8" s="24" t="s">
        <v>47</v>
      </c>
      <c r="H8" s="24" t="s">
        <v>48</v>
      </c>
      <c r="I8" s="1"/>
      <c r="J8" s="1"/>
    </row>
    <row r="9" spans="1:10" x14ac:dyDescent="0.25">
      <c r="A9" s="5"/>
      <c r="B9" s="25"/>
      <c r="C9" s="1251" t="s">
        <v>49</v>
      </c>
      <c r="D9" s="1252"/>
      <c r="E9" s="1252"/>
      <c r="F9" s="1252"/>
      <c r="G9" s="1252"/>
      <c r="H9" s="1253"/>
      <c r="I9" s="1"/>
      <c r="J9" s="1"/>
    </row>
    <row r="10" spans="1:10" x14ac:dyDescent="0.25">
      <c r="A10" s="5"/>
      <c r="B10" s="16">
        <v>1</v>
      </c>
      <c r="C10" s="26" t="s">
        <v>50</v>
      </c>
      <c r="D10" s="1113">
        <v>39023020.053819999</v>
      </c>
      <c r="E10" s="1113">
        <v>38964699.178229995</v>
      </c>
      <c r="F10" s="1113">
        <v>38909422.014759995</v>
      </c>
      <c r="G10" s="1113">
        <v>39242999.894209996</v>
      </c>
      <c r="H10" s="1113">
        <v>38827457.794350006</v>
      </c>
      <c r="I10" s="1"/>
      <c r="J10" s="1"/>
    </row>
    <row r="11" spans="1:10" x14ac:dyDescent="0.25">
      <c r="A11" s="5"/>
      <c r="B11" s="16">
        <v>2</v>
      </c>
      <c r="C11" s="26" t="s">
        <v>51</v>
      </c>
      <c r="D11" s="1113">
        <v>43853924.053819999</v>
      </c>
      <c r="E11" s="1113">
        <v>43795603.178229995</v>
      </c>
      <c r="F11" s="1113">
        <v>43740326.014759995</v>
      </c>
      <c r="G11" s="1113">
        <v>44073903.894209996</v>
      </c>
      <c r="H11" s="1113">
        <v>43658361.794350006</v>
      </c>
      <c r="I11" s="1"/>
      <c r="J11" s="1"/>
    </row>
    <row r="12" spans="1:10" x14ac:dyDescent="0.25">
      <c r="A12" s="5"/>
      <c r="B12" s="16">
        <v>3</v>
      </c>
      <c r="C12" s="26" t="s">
        <v>52</v>
      </c>
      <c r="D12" s="1113">
        <v>50868356.595979996</v>
      </c>
      <c r="E12" s="1113">
        <v>50901715.16003</v>
      </c>
      <c r="F12" s="1113">
        <v>51135290.998089999</v>
      </c>
      <c r="G12" s="1113">
        <v>51799881.706579998</v>
      </c>
      <c r="H12" s="1113">
        <v>49205741.249160007</v>
      </c>
      <c r="I12" s="1"/>
      <c r="J12" s="1"/>
    </row>
    <row r="13" spans="1:10" x14ac:dyDescent="0.25">
      <c r="A13" s="5"/>
      <c r="B13" s="27"/>
      <c r="C13" s="1248" t="s">
        <v>53</v>
      </c>
      <c r="D13" s="1249"/>
      <c r="E13" s="1249"/>
      <c r="F13" s="1249"/>
      <c r="G13" s="1249"/>
      <c r="H13" s="1250"/>
      <c r="I13" s="1"/>
      <c r="J13" s="1"/>
    </row>
    <row r="14" spans="1:10" x14ac:dyDescent="0.25">
      <c r="A14" s="5"/>
      <c r="B14" s="16">
        <v>4</v>
      </c>
      <c r="C14" s="26" t="s">
        <v>4</v>
      </c>
      <c r="D14" s="1113">
        <v>222324460.52948001</v>
      </c>
      <c r="E14" s="1113">
        <v>224695571.69205001</v>
      </c>
      <c r="F14" s="1113">
        <v>219320893.98321998</v>
      </c>
      <c r="G14" s="1113">
        <v>220226449.77993998</v>
      </c>
      <c r="H14" s="1113">
        <v>204868144.28778997</v>
      </c>
      <c r="I14" s="1"/>
      <c r="J14" s="1"/>
    </row>
    <row r="15" spans="1:10" ht="15" customHeight="1" x14ac:dyDescent="0.25">
      <c r="A15" s="5"/>
      <c r="B15" s="27"/>
      <c r="C15" s="1254" t="s">
        <v>54</v>
      </c>
      <c r="D15" s="1255"/>
      <c r="E15" s="1255"/>
      <c r="F15" s="1255"/>
      <c r="G15" s="1255"/>
      <c r="H15" s="1256"/>
      <c r="I15" s="1"/>
      <c r="J15" s="1"/>
    </row>
    <row r="16" spans="1:10" x14ac:dyDescent="0.25">
      <c r="A16" s="5"/>
      <c r="B16" s="16">
        <v>5</v>
      </c>
      <c r="C16" s="26" t="s">
        <v>55</v>
      </c>
      <c r="D16" s="1112">
        <v>17.552283703234529</v>
      </c>
      <c r="E16" s="1112">
        <v>17.341106851732675</v>
      </c>
      <c r="F16" s="1112">
        <v>17.740864223240361</v>
      </c>
      <c r="G16" s="1112">
        <v>17.819385425058318</v>
      </c>
      <c r="H16" s="1112">
        <v>18.95241348006104</v>
      </c>
      <c r="I16" s="1"/>
      <c r="J16" s="1"/>
    </row>
    <row r="17" spans="1:10" x14ac:dyDescent="0.25">
      <c r="A17" s="5"/>
      <c r="B17" s="16">
        <v>6</v>
      </c>
      <c r="C17" s="26" t="s">
        <v>56</v>
      </c>
      <c r="D17" s="1112">
        <v>19.725190808685227</v>
      </c>
      <c r="E17" s="1112">
        <v>19.49108424720216</v>
      </c>
      <c r="F17" s="1112">
        <v>19.943528963595472</v>
      </c>
      <c r="G17" s="1112">
        <v>20.012992961676765</v>
      </c>
      <c r="H17" s="1112">
        <v>21.310468714462807</v>
      </c>
      <c r="I17" s="1"/>
      <c r="J17" s="1"/>
    </row>
    <row r="18" spans="1:10" x14ac:dyDescent="0.25">
      <c r="A18" s="5"/>
      <c r="B18" s="16">
        <v>7</v>
      </c>
      <c r="C18" s="26" t="s">
        <v>57</v>
      </c>
      <c r="D18" s="1112">
        <v>22.880233904462752</v>
      </c>
      <c r="E18" s="1112">
        <v>22.653635217071329</v>
      </c>
      <c r="F18" s="1112">
        <v>23.315284772641089</v>
      </c>
      <c r="G18" s="1112">
        <v>23.521190010709766</v>
      </c>
      <c r="H18" s="1112">
        <v>24.018249113458015</v>
      </c>
      <c r="I18" s="1"/>
      <c r="J18" s="1"/>
    </row>
    <row r="19" spans="1:10" ht="29.1" customHeight="1" x14ac:dyDescent="0.25">
      <c r="A19" s="5"/>
      <c r="B19" s="27"/>
      <c r="C19" s="1257" t="s">
        <v>58</v>
      </c>
      <c r="D19" s="1258"/>
      <c r="E19" s="1258"/>
      <c r="F19" s="1258"/>
      <c r="G19" s="1258"/>
      <c r="H19" s="1259"/>
      <c r="I19" s="1"/>
      <c r="J19" s="1"/>
    </row>
    <row r="20" spans="1:10" ht="30" x14ac:dyDescent="0.25">
      <c r="A20" s="5"/>
      <c r="B20" s="16" t="s">
        <v>59</v>
      </c>
      <c r="C20" s="45" t="s">
        <v>60</v>
      </c>
      <c r="D20" s="1112">
        <v>3.6000000000000014</v>
      </c>
      <c r="E20" s="1112">
        <v>3.6000000000000014</v>
      </c>
      <c r="F20" s="1112">
        <v>3.6000000000000014</v>
      </c>
      <c r="G20" s="1112">
        <v>3.6000000000000014</v>
      </c>
      <c r="H20" s="1112">
        <v>2.6999999999999993</v>
      </c>
      <c r="I20" s="1"/>
      <c r="J20" s="1"/>
    </row>
    <row r="21" spans="1:10" x14ac:dyDescent="0.25">
      <c r="A21" s="5"/>
      <c r="B21" s="16" t="s">
        <v>61</v>
      </c>
      <c r="C21" s="45" t="s">
        <v>62</v>
      </c>
      <c r="D21" s="1112">
        <v>2.0250000000000004</v>
      </c>
      <c r="E21" s="1112">
        <v>2.0250000000000004</v>
      </c>
      <c r="F21" s="1112">
        <v>2.0250000000000004</v>
      </c>
      <c r="G21" s="1112">
        <v>2.0250000000000004</v>
      </c>
      <c r="H21" s="1112">
        <v>1.5187499999999998</v>
      </c>
      <c r="I21" s="1"/>
      <c r="J21" s="1"/>
    </row>
    <row r="22" spans="1:10" x14ac:dyDescent="0.25">
      <c r="A22" s="5"/>
      <c r="B22" s="16" t="s">
        <v>63</v>
      </c>
      <c r="C22" s="45" t="s">
        <v>64</v>
      </c>
      <c r="D22" s="1112">
        <v>2.6999999999999993</v>
      </c>
      <c r="E22" s="1112">
        <v>2.6999999999999993</v>
      </c>
      <c r="F22" s="1112">
        <v>2.6999999999999993</v>
      </c>
      <c r="G22" s="1112">
        <v>2.6999999999999993</v>
      </c>
      <c r="H22" s="1112">
        <v>2.0250000000000004</v>
      </c>
      <c r="I22" s="1"/>
      <c r="J22" s="1"/>
    </row>
    <row r="23" spans="1:10" ht="30" x14ac:dyDescent="0.25">
      <c r="A23" s="5"/>
      <c r="B23" s="16" t="s">
        <v>65</v>
      </c>
      <c r="C23" s="45" t="s">
        <v>66</v>
      </c>
      <c r="D23" s="1112">
        <v>11.600000000000001</v>
      </c>
      <c r="E23" s="1112">
        <v>11.600000000000001</v>
      </c>
      <c r="F23" s="1112">
        <v>11.600000000000001</v>
      </c>
      <c r="G23" s="1112">
        <v>11.600000000000001</v>
      </c>
      <c r="H23" s="1112">
        <v>10.7</v>
      </c>
      <c r="I23" s="1"/>
      <c r="J23" s="1"/>
    </row>
    <row r="24" spans="1:10" ht="28.7" customHeight="1" x14ac:dyDescent="0.25">
      <c r="A24" s="5"/>
      <c r="B24" s="27"/>
      <c r="C24" s="1257" t="s">
        <v>67</v>
      </c>
      <c r="D24" s="1258"/>
      <c r="E24" s="1258"/>
      <c r="F24" s="1258"/>
      <c r="G24" s="1258"/>
      <c r="H24" s="1259"/>
      <c r="I24" s="1"/>
      <c r="J24" s="1"/>
    </row>
    <row r="25" spans="1:10" x14ac:dyDescent="0.25">
      <c r="A25" s="5"/>
      <c r="B25" s="16">
        <v>8</v>
      </c>
      <c r="C25" s="26" t="s">
        <v>68</v>
      </c>
      <c r="D25" s="1112">
        <v>2.5</v>
      </c>
      <c r="E25" s="1112">
        <v>2.5</v>
      </c>
      <c r="F25" s="1112">
        <v>2.5</v>
      </c>
      <c r="G25" s="1112">
        <v>2.5</v>
      </c>
      <c r="H25" s="1112">
        <v>2.5</v>
      </c>
      <c r="I25" s="1"/>
      <c r="J25" s="1"/>
    </row>
    <row r="26" spans="1:10" ht="30" x14ac:dyDescent="0.25">
      <c r="A26" s="5"/>
      <c r="B26" s="16" t="s">
        <v>18</v>
      </c>
      <c r="C26" s="26" t="s">
        <v>69</v>
      </c>
      <c r="D26" s="1112">
        <v>0</v>
      </c>
      <c r="E26" s="1112">
        <v>0</v>
      </c>
      <c r="F26" s="1112">
        <v>0</v>
      </c>
      <c r="G26" s="1112">
        <v>0</v>
      </c>
      <c r="H26" s="1112">
        <v>0</v>
      </c>
      <c r="I26" s="1"/>
      <c r="J26" s="1"/>
    </row>
    <row r="27" spans="1:10" ht="30" x14ac:dyDescent="0.25">
      <c r="A27" s="5"/>
      <c r="B27" s="16">
        <v>9</v>
      </c>
      <c r="C27" s="26" t="s">
        <v>70</v>
      </c>
      <c r="D27" s="1112">
        <v>1.2067583224987732</v>
      </c>
      <c r="E27" s="1112">
        <v>1.2214319077330991</v>
      </c>
      <c r="F27" s="1112">
        <v>1.6889576245040328</v>
      </c>
      <c r="G27" s="1112">
        <v>1.9025131289300949</v>
      </c>
      <c r="H27" s="1112">
        <v>1.8918486236569065</v>
      </c>
      <c r="I27" s="1"/>
      <c r="J27" s="1"/>
    </row>
    <row r="28" spans="1:10" x14ac:dyDescent="0.25">
      <c r="A28" s="5"/>
      <c r="B28" s="16" t="s">
        <v>71</v>
      </c>
      <c r="C28" s="26" t="s">
        <v>72</v>
      </c>
      <c r="D28" s="1112">
        <v>0</v>
      </c>
      <c r="E28" s="1112">
        <v>0</v>
      </c>
      <c r="F28" s="1112">
        <v>0</v>
      </c>
      <c r="G28" s="1112">
        <v>0</v>
      </c>
      <c r="H28" s="1112">
        <v>0</v>
      </c>
      <c r="I28" s="1"/>
      <c r="J28" s="1"/>
    </row>
    <row r="29" spans="1:10" ht="30" x14ac:dyDescent="0.25">
      <c r="A29" s="5"/>
      <c r="B29" s="16">
        <v>10</v>
      </c>
      <c r="C29" s="26" t="s">
        <v>73</v>
      </c>
      <c r="D29" s="1112">
        <v>0</v>
      </c>
      <c r="E29" s="1112">
        <v>0</v>
      </c>
      <c r="F29" s="1112">
        <v>0</v>
      </c>
      <c r="G29" s="1112">
        <v>0</v>
      </c>
      <c r="H29" s="1112">
        <v>0</v>
      </c>
      <c r="I29" s="1"/>
      <c r="J29" s="1"/>
    </row>
    <row r="30" spans="1:10" x14ac:dyDescent="0.25">
      <c r="A30" s="5"/>
      <c r="B30" s="16" t="s">
        <v>74</v>
      </c>
      <c r="C30" s="36" t="s">
        <v>75</v>
      </c>
      <c r="D30" s="1112">
        <v>0.50000000000116951</v>
      </c>
      <c r="E30" s="1112">
        <v>0.49999999999988876</v>
      </c>
      <c r="F30" s="1112">
        <v>0.50000000000177824</v>
      </c>
      <c r="G30" s="1112">
        <v>0.50000000000013634</v>
      </c>
      <c r="H30" s="1112">
        <v>0.50000000000051259</v>
      </c>
      <c r="I30" s="1"/>
      <c r="J30" s="1"/>
    </row>
    <row r="31" spans="1:10" x14ac:dyDescent="0.25">
      <c r="A31" s="5"/>
      <c r="B31" s="16">
        <v>11</v>
      </c>
      <c r="C31" s="26" t="s">
        <v>76</v>
      </c>
      <c r="D31" s="1112">
        <v>4.2067583224967935</v>
      </c>
      <c r="E31" s="1112">
        <v>4.221431907736882</v>
      </c>
      <c r="F31" s="1112">
        <v>4.6889576245055835</v>
      </c>
      <c r="G31" s="1112">
        <v>4.9025131289309121</v>
      </c>
      <c r="H31" s="1112">
        <v>4.8918486236551004</v>
      </c>
      <c r="I31" s="1"/>
      <c r="J31" s="1"/>
    </row>
    <row r="32" spans="1:10" x14ac:dyDescent="0.25">
      <c r="A32" s="5"/>
      <c r="B32" s="16" t="s">
        <v>77</v>
      </c>
      <c r="C32" s="26" t="s">
        <v>78</v>
      </c>
      <c r="D32" s="1112">
        <v>15.806758322496901</v>
      </c>
      <c r="E32" s="1112">
        <v>15.821431907734901</v>
      </c>
      <c r="F32" s="1112">
        <v>16.288957624506001</v>
      </c>
      <c r="G32" s="1112">
        <v>16.5025131289322</v>
      </c>
      <c r="H32" s="1112">
        <v>15.591848623657501</v>
      </c>
      <c r="I32" s="1"/>
      <c r="J32" s="1"/>
    </row>
    <row r="33" spans="1:10" ht="14.45" customHeight="1" x14ac:dyDescent="0.25">
      <c r="A33" s="5"/>
      <c r="B33" s="16">
        <v>12</v>
      </c>
      <c r="C33" s="26" t="s">
        <v>79</v>
      </c>
      <c r="D33" s="1112">
        <v>0</v>
      </c>
      <c r="E33" s="1112">
        <v>0</v>
      </c>
      <c r="F33" s="1112">
        <v>0</v>
      </c>
      <c r="G33" s="1112">
        <v>0</v>
      </c>
      <c r="H33" s="1112">
        <v>0</v>
      </c>
      <c r="I33" s="1"/>
      <c r="J33" s="1"/>
    </row>
    <row r="34" spans="1:10" x14ac:dyDescent="0.25">
      <c r="A34" s="5"/>
      <c r="B34" s="27"/>
      <c r="C34" s="1248" t="s">
        <v>80</v>
      </c>
      <c r="D34" s="1249"/>
      <c r="E34" s="1249"/>
      <c r="F34" s="1249"/>
      <c r="G34" s="1249"/>
      <c r="H34" s="1250"/>
      <c r="I34" s="1"/>
      <c r="J34" s="1"/>
    </row>
    <row r="35" spans="1:10" x14ac:dyDescent="0.25">
      <c r="A35" s="5"/>
      <c r="B35" s="16">
        <v>13</v>
      </c>
      <c r="C35" s="28" t="s">
        <v>81</v>
      </c>
      <c r="D35" s="1113">
        <v>806264974.21445036</v>
      </c>
      <c r="E35" s="1113">
        <v>882394669.23517323</v>
      </c>
      <c r="F35" s="1113">
        <v>886691510.20512533</v>
      </c>
      <c r="G35" s="1113">
        <v>841973786.67694235</v>
      </c>
      <c r="H35" s="1113">
        <v>729851938.671911</v>
      </c>
      <c r="I35" s="1"/>
      <c r="J35" s="1"/>
    </row>
    <row r="36" spans="1:10" x14ac:dyDescent="0.25">
      <c r="A36" s="5"/>
      <c r="B36" s="35">
        <v>14</v>
      </c>
      <c r="C36" s="47" t="s">
        <v>82</v>
      </c>
      <c r="D36" s="1112">
        <v>5.439145374824669</v>
      </c>
      <c r="E36" s="1112">
        <v>4.963266971703546</v>
      </c>
      <c r="F36" s="1112">
        <v>4.9329812580077999</v>
      </c>
      <c r="G36" s="1112">
        <v>5.2345933557094737</v>
      </c>
      <c r="H36" s="1112">
        <v>5.9818107592873657</v>
      </c>
      <c r="I36" s="1"/>
      <c r="J36" s="1"/>
    </row>
    <row r="37" spans="1:10" x14ac:dyDescent="0.25">
      <c r="B37" s="27"/>
      <c r="C37" s="1257" t="s">
        <v>83</v>
      </c>
      <c r="D37" s="1258"/>
      <c r="E37" s="1258"/>
      <c r="F37" s="1258"/>
      <c r="G37" s="1258"/>
      <c r="H37" s="1259"/>
    </row>
    <row r="38" spans="1:10" s="33" customFormat="1" ht="30" x14ac:dyDescent="0.25">
      <c r="B38" s="49" t="s">
        <v>84</v>
      </c>
      <c r="C38" s="45" t="s">
        <v>85</v>
      </c>
      <c r="D38" s="34"/>
      <c r="E38" s="34"/>
      <c r="F38" s="34"/>
      <c r="G38" s="34"/>
      <c r="H38" s="34"/>
    </row>
    <row r="39" spans="1:10" s="33" customFormat="1" x14ac:dyDescent="0.25">
      <c r="B39" s="49" t="s">
        <v>86</v>
      </c>
      <c r="C39" s="45" t="s">
        <v>62</v>
      </c>
      <c r="D39" s="34"/>
      <c r="E39" s="34"/>
      <c r="F39" s="34"/>
      <c r="G39" s="34"/>
      <c r="H39" s="34"/>
    </row>
    <row r="40" spans="1:10" s="33" customFormat="1" ht="30" x14ac:dyDescent="0.25">
      <c r="B40" s="49" t="s">
        <v>87</v>
      </c>
      <c r="C40" s="45" t="s">
        <v>88</v>
      </c>
      <c r="D40" s="34"/>
      <c r="E40" s="34"/>
      <c r="F40" s="34"/>
      <c r="G40" s="34"/>
      <c r="H40" s="34"/>
    </row>
    <row r="41" spans="1:10" s="33" customFormat="1" x14ac:dyDescent="0.25">
      <c r="B41" s="27"/>
      <c r="C41" s="1257" t="s">
        <v>89</v>
      </c>
      <c r="D41" s="1258"/>
      <c r="E41" s="1258"/>
      <c r="F41" s="1258"/>
      <c r="G41" s="1258"/>
      <c r="H41" s="1259"/>
    </row>
    <row r="42" spans="1:10" s="33" customFormat="1" x14ac:dyDescent="0.25">
      <c r="B42" s="49" t="s">
        <v>90</v>
      </c>
      <c r="C42" s="46" t="s">
        <v>91</v>
      </c>
      <c r="D42" s="34"/>
      <c r="E42" s="34"/>
      <c r="F42" s="34"/>
      <c r="G42" s="34"/>
      <c r="H42" s="34"/>
    </row>
    <row r="43" spans="1:10" s="33" customFormat="1" x14ac:dyDescent="0.25">
      <c r="B43" s="49" t="s">
        <v>92</v>
      </c>
      <c r="C43" s="46" t="s">
        <v>93</v>
      </c>
      <c r="D43" s="34"/>
      <c r="E43" s="34"/>
      <c r="F43" s="34"/>
      <c r="G43" s="34"/>
      <c r="H43" s="34"/>
    </row>
    <row r="44" spans="1:10" x14ac:dyDescent="0.25">
      <c r="A44" s="5"/>
      <c r="B44" s="27"/>
      <c r="C44" s="1248" t="s">
        <v>94</v>
      </c>
      <c r="D44" s="1249"/>
      <c r="E44" s="1249"/>
      <c r="F44" s="1249"/>
      <c r="G44" s="1249"/>
      <c r="H44" s="1250"/>
      <c r="I44" s="1"/>
      <c r="J44" s="1"/>
    </row>
    <row r="45" spans="1:10" x14ac:dyDescent="0.25">
      <c r="A45" s="5"/>
      <c r="B45" s="16">
        <v>15</v>
      </c>
      <c r="C45" s="28" t="s">
        <v>95</v>
      </c>
      <c r="D45" s="1070">
        <v>247865866.83361501</v>
      </c>
      <c r="E45" s="1070">
        <v>216010976.63121501</v>
      </c>
      <c r="F45" s="1070">
        <v>200150424.06663001</v>
      </c>
      <c r="G45" s="1070">
        <v>201519499.65676001</v>
      </c>
      <c r="H45" s="1070">
        <v>197030727.89939001</v>
      </c>
      <c r="I45" s="1"/>
      <c r="J45" s="1"/>
    </row>
    <row r="46" spans="1:10" x14ac:dyDescent="0.25">
      <c r="A46" s="5"/>
      <c r="B46" s="35" t="s">
        <v>96</v>
      </c>
      <c r="C46" s="38" t="s">
        <v>97</v>
      </c>
      <c r="D46" s="1070">
        <v>112704771.12171601</v>
      </c>
      <c r="E46" s="1070">
        <v>101045267.68779451</v>
      </c>
      <c r="F46" s="1070">
        <v>102895321.55888151</v>
      </c>
      <c r="G46" s="1070">
        <v>104832631.53607699</v>
      </c>
      <c r="H46" s="1070">
        <v>99572918.177906498</v>
      </c>
      <c r="I46" s="1"/>
      <c r="J46" s="1"/>
    </row>
    <row r="47" spans="1:10" x14ac:dyDescent="0.25">
      <c r="A47" s="5"/>
      <c r="B47" s="35" t="s">
        <v>98</v>
      </c>
      <c r="C47" s="38" t="s">
        <v>99</v>
      </c>
      <c r="D47" s="1070">
        <v>8261225.8815749995</v>
      </c>
      <c r="E47" s="1070">
        <v>10664346.318389999</v>
      </c>
      <c r="F47" s="1070">
        <v>11080871.662945</v>
      </c>
      <c r="G47" s="1070">
        <v>13954749.617180003</v>
      </c>
      <c r="H47" s="1070">
        <v>9549709.129110001</v>
      </c>
      <c r="I47" s="1"/>
      <c r="J47" s="1"/>
    </row>
    <row r="48" spans="1:10" x14ac:dyDescent="0.25">
      <c r="A48" s="5"/>
      <c r="B48" s="16">
        <v>16</v>
      </c>
      <c r="C48" s="28" t="s">
        <v>100</v>
      </c>
      <c r="D48" s="1070">
        <v>104443545.240141</v>
      </c>
      <c r="E48" s="1070">
        <v>90380921.36940451</v>
      </c>
      <c r="F48" s="1070">
        <v>91814449.895936489</v>
      </c>
      <c r="G48" s="1070">
        <v>90877881.918896988</v>
      </c>
      <c r="H48" s="1070">
        <v>90023209.04879649</v>
      </c>
      <c r="I48" s="1"/>
      <c r="J48" s="1"/>
    </row>
    <row r="49" spans="1:10" x14ac:dyDescent="0.25">
      <c r="A49" s="5"/>
      <c r="B49" s="16">
        <v>17</v>
      </c>
      <c r="C49" s="28" t="s">
        <v>101</v>
      </c>
      <c r="D49" s="1071">
        <v>2.3732042632573545</v>
      </c>
      <c r="E49" s="1071">
        <v>2.3900063570754702</v>
      </c>
      <c r="F49" s="1071">
        <v>2.1799447068896312</v>
      </c>
      <c r="G49" s="1071">
        <v>2.2174757531937637</v>
      </c>
      <c r="H49" s="1071">
        <v>2.1886659005078433</v>
      </c>
      <c r="I49" s="1"/>
      <c r="J49" s="1"/>
    </row>
    <row r="50" spans="1:10" x14ac:dyDescent="0.25">
      <c r="A50" s="5"/>
      <c r="B50" s="27"/>
      <c r="C50" s="1248" t="s">
        <v>102</v>
      </c>
      <c r="D50" s="1249"/>
      <c r="E50" s="1249"/>
      <c r="F50" s="1249"/>
      <c r="G50" s="1249"/>
      <c r="H50" s="1250"/>
      <c r="I50" s="1"/>
      <c r="J50" s="1"/>
    </row>
    <row r="51" spans="1:10" x14ac:dyDescent="0.25">
      <c r="A51" s="5"/>
      <c r="B51" s="16">
        <v>18</v>
      </c>
      <c r="C51" s="28" t="s">
        <v>103</v>
      </c>
      <c r="D51" s="1070">
        <v>560001411.03592861</v>
      </c>
      <c r="E51" s="1070">
        <v>539024221.0264765</v>
      </c>
      <c r="F51" s="1070">
        <v>532301789.89739746</v>
      </c>
      <c r="G51" s="1072">
        <v>512048426.76631904</v>
      </c>
      <c r="H51" s="1070">
        <v>513806629.91664803</v>
      </c>
      <c r="I51" s="1"/>
      <c r="J51" s="1"/>
    </row>
    <row r="52" spans="1:10" x14ac:dyDescent="0.25">
      <c r="A52" s="5"/>
      <c r="B52" s="16">
        <v>19</v>
      </c>
      <c r="C52" s="17" t="s">
        <v>104</v>
      </c>
      <c r="D52" s="1070">
        <v>339617469.37475002</v>
      </c>
      <c r="E52" s="1070">
        <v>343028937.20928997</v>
      </c>
      <c r="F52" s="1070">
        <v>342337178.91589999</v>
      </c>
      <c r="G52" s="1072">
        <v>340695402.88343996</v>
      </c>
      <c r="H52" s="1070">
        <v>338671299.45292997</v>
      </c>
      <c r="I52" s="1"/>
      <c r="J52" s="1"/>
    </row>
    <row r="53" spans="1:10" x14ac:dyDescent="0.25">
      <c r="A53" s="5"/>
      <c r="B53" s="16">
        <v>20</v>
      </c>
      <c r="C53" s="28" t="s">
        <v>105</v>
      </c>
      <c r="D53" s="1073">
        <v>1.648918155084693</v>
      </c>
      <c r="E53" s="1073">
        <v>1.5713666182559431</v>
      </c>
      <c r="F53" s="1073">
        <v>1.554904996246842</v>
      </c>
      <c r="G53" s="1074">
        <v>1.5029507954396673</v>
      </c>
      <c r="H53" s="1073">
        <v>1.51712480728843</v>
      </c>
      <c r="I53" s="1"/>
      <c r="J53" s="1"/>
    </row>
    <row r="54" spans="1:10" x14ac:dyDescent="0.25">
      <c r="A54" s="5"/>
      <c r="B54" s="1"/>
      <c r="C54" s="1"/>
      <c r="D54" s="1"/>
      <c r="E54" s="1"/>
      <c r="F54" s="1"/>
      <c r="G54" s="1"/>
      <c r="H54" s="1"/>
      <c r="I54" s="1"/>
      <c r="J54" s="1"/>
    </row>
    <row r="55" spans="1:10" x14ac:dyDescent="0.25">
      <c r="A55" s="5"/>
      <c r="B55" s="1"/>
      <c r="C55" s="1"/>
      <c r="D55" s="1"/>
      <c r="E55" s="1"/>
      <c r="F55" s="1"/>
      <c r="G55" s="1"/>
      <c r="H55" s="1"/>
      <c r="I55" s="1"/>
      <c r="J55" s="1"/>
    </row>
    <row r="56" spans="1:10" x14ac:dyDescent="0.25">
      <c r="A56" s="5"/>
      <c r="B56" s="1"/>
      <c r="C56" s="1"/>
      <c r="D56" s="1"/>
      <c r="E56" s="1"/>
      <c r="F56" s="1"/>
      <c r="G56" s="1"/>
      <c r="H56" s="1"/>
      <c r="I56" s="1"/>
      <c r="J56" s="1"/>
    </row>
    <row r="57" spans="1:10" x14ac:dyDescent="0.25">
      <c r="A57" s="5"/>
      <c r="B57" s="1"/>
      <c r="C57" s="1"/>
      <c r="D57" s="1"/>
      <c r="E57" s="1"/>
      <c r="F57" s="1"/>
      <c r="G57" s="1"/>
      <c r="H57" s="1"/>
      <c r="I57" s="1"/>
      <c r="J57" s="1"/>
    </row>
    <row r="58" spans="1:10" x14ac:dyDescent="0.25">
      <c r="A58" s="5"/>
      <c r="B58" s="1"/>
      <c r="C58" s="1"/>
      <c r="D58" s="1"/>
      <c r="E58" s="1"/>
      <c r="F58" s="1"/>
      <c r="G58" s="1"/>
      <c r="H58" s="1"/>
      <c r="I58" s="1"/>
      <c r="J58" s="1"/>
    </row>
    <row r="59" spans="1:10" x14ac:dyDescent="0.25">
      <c r="A59" s="5"/>
      <c r="B59" s="1"/>
      <c r="C59" s="1"/>
      <c r="D59" s="1"/>
      <c r="E59" s="1"/>
      <c r="F59" s="1"/>
      <c r="G59" s="1"/>
      <c r="H59" s="1"/>
      <c r="I59" s="1"/>
      <c r="J59" s="1"/>
    </row>
    <row r="60" spans="1:10" x14ac:dyDescent="0.25">
      <c r="A60" s="5"/>
      <c r="B60" s="1"/>
      <c r="C60" s="1"/>
      <c r="D60" s="1"/>
      <c r="E60" s="1"/>
      <c r="F60" s="1"/>
      <c r="G60" s="1"/>
      <c r="H60" s="1"/>
      <c r="I60" s="1"/>
      <c r="J60" s="1"/>
    </row>
    <row r="61" spans="1:10" x14ac:dyDescent="0.25">
      <c r="A61" s="5"/>
      <c r="B61" s="1"/>
      <c r="C61" s="1"/>
      <c r="D61" s="1"/>
      <c r="E61" s="1"/>
      <c r="F61" s="1"/>
      <c r="G61" s="1"/>
      <c r="H61" s="1"/>
      <c r="I61" s="1"/>
      <c r="J61" s="1"/>
    </row>
    <row r="62" spans="1:10" x14ac:dyDescent="0.25">
      <c r="A62" s="5"/>
      <c r="B62" s="1"/>
      <c r="C62" s="1"/>
      <c r="D62" s="1"/>
      <c r="E62" s="1"/>
      <c r="F62" s="1"/>
      <c r="G62" s="1"/>
      <c r="H62" s="1"/>
      <c r="I62" s="1"/>
      <c r="J62" s="1"/>
    </row>
    <row r="63" spans="1:10" x14ac:dyDescent="0.25">
      <c r="A63" s="5"/>
      <c r="B63" s="1"/>
      <c r="C63" s="1"/>
      <c r="D63" s="1"/>
      <c r="E63" s="1"/>
      <c r="F63" s="1"/>
      <c r="G63" s="1"/>
      <c r="H63" s="1"/>
      <c r="I63" s="1"/>
      <c r="J63" s="1"/>
    </row>
    <row r="64" spans="1:10" x14ac:dyDescent="0.25">
      <c r="A64" s="5"/>
      <c r="B64" s="1"/>
      <c r="C64" s="1"/>
      <c r="D64" s="1"/>
      <c r="E64" s="1"/>
      <c r="F64" s="1"/>
      <c r="G64" s="1"/>
      <c r="H64" s="1"/>
      <c r="I64" s="1"/>
      <c r="J64" s="1"/>
    </row>
    <row r="65" spans="1:10" x14ac:dyDescent="0.25">
      <c r="A65" s="5"/>
      <c r="B65" s="1"/>
      <c r="C65" s="1"/>
      <c r="D65" s="1"/>
      <c r="E65" s="1"/>
      <c r="F65" s="1"/>
      <c r="G65" s="1"/>
      <c r="H65" s="1"/>
      <c r="I65" s="1"/>
      <c r="J65" s="1"/>
    </row>
    <row r="66" spans="1:10" x14ac:dyDescent="0.25">
      <c r="A66" s="5"/>
      <c r="B66" s="1"/>
      <c r="C66" s="1"/>
      <c r="D66" s="1"/>
      <c r="E66" s="1"/>
      <c r="F66" s="1"/>
      <c r="G66" s="1"/>
      <c r="H66" s="1"/>
      <c r="I66" s="1"/>
      <c r="J66" s="1"/>
    </row>
    <row r="67" spans="1:10" x14ac:dyDescent="0.25">
      <c r="A67" s="5"/>
      <c r="B67" s="1"/>
      <c r="C67" s="1"/>
      <c r="D67" s="1"/>
      <c r="E67" s="1"/>
      <c r="F67" s="1"/>
      <c r="G67" s="1"/>
      <c r="H67" s="1"/>
      <c r="I67" s="1"/>
      <c r="J67" s="1"/>
    </row>
    <row r="68" spans="1:10" x14ac:dyDescent="0.25">
      <c r="A68" s="5"/>
      <c r="B68" s="1"/>
      <c r="C68" s="1"/>
      <c r="D68" s="1"/>
      <c r="E68" s="1"/>
      <c r="F68" s="1"/>
      <c r="G68" s="1"/>
      <c r="H68" s="1"/>
      <c r="I68" s="1"/>
      <c r="J68" s="1"/>
    </row>
    <row r="69" spans="1:10" x14ac:dyDescent="0.25">
      <c r="A69" s="5"/>
      <c r="B69" s="1"/>
      <c r="C69" s="1"/>
      <c r="D69" s="1"/>
      <c r="E69" s="1"/>
      <c r="F69" s="1"/>
      <c r="G69" s="1"/>
      <c r="H69" s="1"/>
      <c r="I69" s="1"/>
      <c r="J69" s="1"/>
    </row>
    <row r="70" spans="1:10" x14ac:dyDescent="0.25">
      <c r="A70" s="5"/>
      <c r="B70" s="1"/>
      <c r="C70" s="1"/>
      <c r="D70" s="1"/>
      <c r="E70" s="1"/>
      <c r="F70" s="1"/>
      <c r="G70" s="1"/>
      <c r="H70" s="1"/>
      <c r="I70" s="1"/>
      <c r="J70" s="1"/>
    </row>
    <row r="71" spans="1:10" x14ac:dyDescent="0.25">
      <c r="A71" s="5"/>
      <c r="B71" s="1"/>
      <c r="C71" s="1"/>
      <c r="D71" s="1"/>
      <c r="E71" s="1"/>
      <c r="F71" s="1"/>
      <c r="G71" s="1"/>
      <c r="H71" s="1"/>
      <c r="I71" s="1"/>
      <c r="J71" s="1"/>
    </row>
    <row r="72" spans="1:10" x14ac:dyDescent="0.25">
      <c r="A72" s="5"/>
      <c r="B72" s="1"/>
      <c r="C72" s="1"/>
      <c r="D72" s="1"/>
      <c r="E72" s="1"/>
      <c r="F72" s="1"/>
      <c r="G72" s="1"/>
      <c r="H72" s="1"/>
      <c r="I72" s="1"/>
      <c r="J72" s="1"/>
    </row>
    <row r="73" spans="1:10" x14ac:dyDescent="0.25">
      <c r="A73" s="5"/>
      <c r="B73" s="1"/>
      <c r="C73" s="1"/>
      <c r="D73" s="1"/>
      <c r="E73" s="1"/>
      <c r="F73" s="1"/>
      <c r="G73" s="1"/>
      <c r="H73" s="1"/>
      <c r="I73" s="1"/>
      <c r="J73" s="1"/>
    </row>
    <row r="74" spans="1:10" x14ac:dyDescent="0.25">
      <c r="A74" s="5"/>
      <c r="B74" s="1"/>
      <c r="C74" s="1"/>
      <c r="D74" s="1"/>
      <c r="E74" s="1"/>
      <c r="F74" s="1"/>
      <c r="G74" s="1"/>
      <c r="H74" s="1"/>
      <c r="I74" s="1"/>
      <c r="J74" s="1"/>
    </row>
    <row r="75" spans="1:10" x14ac:dyDescent="0.25">
      <c r="A75" s="5"/>
      <c r="B75" s="1"/>
      <c r="C75" s="1"/>
      <c r="D75" s="1"/>
      <c r="E75" s="1"/>
      <c r="F75" s="1"/>
      <c r="G75" s="1"/>
      <c r="H75" s="1"/>
      <c r="I75" s="1"/>
      <c r="J75" s="1"/>
    </row>
    <row r="76" spans="1:10" x14ac:dyDescent="0.25">
      <c r="A76" s="5"/>
      <c r="B76" s="1"/>
      <c r="C76" s="1"/>
      <c r="D76" s="1"/>
      <c r="E76" s="1"/>
      <c r="F76" s="1"/>
      <c r="G76" s="1"/>
      <c r="H76" s="1"/>
      <c r="I76" s="1"/>
      <c r="J76" s="1"/>
    </row>
    <row r="77" spans="1:10" x14ac:dyDescent="0.25">
      <c r="A77" s="5"/>
      <c r="B77" s="1"/>
      <c r="C77" s="1"/>
      <c r="D77" s="1"/>
      <c r="E77" s="1"/>
      <c r="F77" s="1"/>
      <c r="G77" s="1"/>
      <c r="H77" s="1"/>
      <c r="I77" s="1"/>
      <c r="J77" s="1"/>
    </row>
    <row r="78" spans="1:10" x14ac:dyDescent="0.25">
      <c r="A78" s="5"/>
      <c r="B78" s="1"/>
      <c r="C78" s="1"/>
      <c r="D78" s="1"/>
      <c r="E78" s="1"/>
      <c r="F78" s="1"/>
      <c r="G78" s="1"/>
      <c r="H78" s="1"/>
      <c r="I78" s="1"/>
      <c r="J78" s="1"/>
    </row>
    <row r="79" spans="1:10" x14ac:dyDescent="0.25">
      <c r="A79" s="5"/>
      <c r="B79" s="1"/>
      <c r="C79" s="1"/>
      <c r="D79" s="1"/>
      <c r="E79" s="1"/>
      <c r="F79" s="1"/>
      <c r="G79" s="1"/>
      <c r="H79" s="1"/>
      <c r="I79" s="1"/>
      <c r="J79" s="1"/>
    </row>
    <row r="80" spans="1:10" x14ac:dyDescent="0.25">
      <c r="A80" s="5"/>
      <c r="B80" s="1"/>
      <c r="C80" s="1"/>
      <c r="D80" s="1"/>
      <c r="E80" s="1"/>
      <c r="F80" s="1"/>
      <c r="G80" s="1"/>
      <c r="H80" s="1"/>
      <c r="I80" s="1"/>
      <c r="J80" s="1"/>
    </row>
    <row r="81" spans="1:10" x14ac:dyDescent="0.25">
      <c r="A81" s="5"/>
      <c r="B81" s="1"/>
      <c r="C81" s="1"/>
      <c r="D81" s="1"/>
      <c r="E81" s="1"/>
      <c r="F81" s="1"/>
      <c r="G81" s="1"/>
      <c r="H81" s="1"/>
      <c r="I81" s="1"/>
      <c r="J81" s="1"/>
    </row>
    <row r="82" spans="1:10" x14ac:dyDescent="0.25">
      <c r="A82" s="5"/>
      <c r="B82" s="1"/>
      <c r="C82" s="1"/>
      <c r="D82" s="1"/>
      <c r="E82" s="1"/>
      <c r="F82" s="1"/>
      <c r="G82" s="1"/>
      <c r="H82" s="1"/>
      <c r="I82" s="1"/>
      <c r="J82" s="1"/>
    </row>
    <row r="83" spans="1:10" x14ac:dyDescent="0.25">
      <c r="A83" s="5"/>
      <c r="B83" s="1"/>
      <c r="C83" s="1"/>
      <c r="D83" s="1"/>
      <c r="E83" s="1"/>
      <c r="F83" s="1"/>
      <c r="G83" s="1"/>
      <c r="H83" s="1"/>
      <c r="I83" s="1"/>
      <c r="J83" s="1"/>
    </row>
    <row r="84" spans="1:10" x14ac:dyDescent="0.25">
      <c r="A84" s="5"/>
      <c r="B84" s="1"/>
      <c r="C84" s="1"/>
      <c r="D84" s="1"/>
      <c r="E84" s="1"/>
      <c r="F84" s="1"/>
      <c r="G84" s="1"/>
      <c r="H84" s="1"/>
      <c r="I84" s="1"/>
      <c r="J84" s="1"/>
    </row>
    <row r="85" spans="1:10" x14ac:dyDescent="0.25">
      <c r="A85" s="5"/>
      <c r="B85" s="1"/>
      <c r="C85" s="1"/>
      <c r="D85" s="1"/>
      <c r="E85" s="1"/>
      <c r="F85" s="1"/>
      <c r="G85" s="1"/>
      <c r="H85" s="1"/>
      <c r="I85" s="1"/>
      <c r="J85" s="1"/>
    </row>
    <row r="86" spans="1:10" x14ac:dyDescent="0.25">
      <c r="A86" s="5"/>
      <c r="B86" s="1"/>
      <c r="C86" s="1"/>
      <c r="D86" s="1"/>
      <c r="E86" s="1"/>
      <c r="F86" s="1"/>
      <c r="G86" s="1"/>
      <c r="H86" s="1"/>
      <c r="I86" s="1"/>
      <c r="J86" s="1"/>
    </row>
    <row r="87" spans="1:10" x14ac:dyDescent="0.25">
      <c r="A87" s="5"/>
      <c r="B87" s="1"/>
      <c r="C87" s="1"/>
      <c r="D87" s="1"/>
      <c r="E87" s="1"/>
      <c r="F87" s="1"/>
      <c r="G87" s="1"/>
      <c r="H87" s="1"/>
      <c r="I87" s="1"/>
      <c r="J87" s="1"/>
    </row>
    <row r="88" spans="1:10" x14ac:dyDescent="0.25">
      <c r="A88" s="5"/>
      <c r="B88" s="1"/>
      <c r="C88" s="1"/>
      <c r="D88" s="1"/>
      <c r="E88" s="1"/>
      <c r="F88" s="1"/>
      <c r="G88" s="1"/>
      <c r="H88" s="1"/>
      <c r="I88" s="1"/>
      <c r="J88" s="1"/>
    </row>
    <row r="89" spans="1:10" x14ac:dyDescent="0.25">
      <c r="A89" s="5"/>
      <c r="B89" s="1"/>
      <c r="C89" s="1"/>
      <c r="D89" s="1"/>
      <c r="E89" s="1"/>
      <c r="F89" s="1"/>
      <c r="G89" s="1"/>
      <c r="H89" s="1"/>
      <c r="I89" s="1"/>
      <c r="J89" s="1"/>
    </row>
    <row r="90" spans="1:10" x14ac:dyDescent="0.25">
      <c r="A90" s="5"/>
      <c r="B90" s="1"/>
      <c r="C90" s="1"/>
      <c r="D90" s="1"/>
      <c r="E90" s="1"/>
      <c r="F90" s="1"/>
      <c r="G90" s="1"/>
      <c r="H90" s="1"/>
      <c r="I90" s="1"/>
      <c r="J90" s="1"/>
    </row>
    <row r="91" spans="1:10" x14ac:dyDescent="0.25">
      <c r="A91" s="5"/>
      <c r="B91" s="1"/>
      <c r="C91" s="1"/>
      <c r="D91" s="1"/>
      <c r="E91" s="1"/>
      <c r="F91" s="1"/>
      <c r="G91" s="1"/>
      <c r="H91" s="1"/>
      <c r="I91" s="1"/>
      <c r="J91" s="1"/>
    </row>
    <row r="92" spans="1:10" x14ac:dyDescent="0.25">
      <c r="A92" s="5"/>
      <c r="B92" s="1"/>
      <c r="C92" s="1"/>
      <c r="D92" s="1"/>
      <c r="E92" s="1"/>
      <c r="F92" s="1"/>
      <c r="G92" s="1"/>
      <c r="H92" s="1"/>
      <c r="I92" s="1"/>
      <c r="J92" s="1"/>
    </row>
    <row r="93" spans="1:10" x14ac:dyDescent="0.25">
      <c r="A93" s="5"/>
      <c r="B93" s="1"/>
      <c r="C93" s="1"/>
      <c r="D93" s="1"/>
      <c r="E93" s="1"/>
      <c r="F93" s="1"/>
      <c r="G93" s="1"/>
      <c r="H93" s="1"/>
      <c r="I93" s="1"/>
      <c r="J93" s="1"/>
    </row>
    <row r="94" spans="1:10" x14ac:dyDescent="0.25">
      <c r="A94" s="5"/>
      <c r="B94" s="1"/>
      <c r="C94" s="1"/>
      <c r="D94" s="1"/>
      <c r="E94" s="1"/>
      <c r="F94" s="1"/>
      <c r="G94" s="1"/>
      <c r="H94" s="1"/>
      <c r="I94" s="1"/>
      <c r="J94" s="1"/>
    </row>
    <row r="95" spans="1:10" x14ac:dyDescent="0.25">
      <c r="A95" s="5"/>
      <c r="B95" s="1"/>
      <c r="C95" s="1"/>
      <c r="D95" s="1"/>
      <c r="E95" s="1"/>
      <c r="F95" s="1"/>
      <c r="G95" s="1"/>
      <c r="H95" s="1"/>
      <c r="I95" s="1"/>
      <c r="J95" s="1"/>
    </row>
    <row r="96" spans="1:10" x14ac:dyDescent="0.25">
      <c r="A96" s="5"/>
      <c r="B96" s="1"/>
      <c r="C96" s="1"/>
      <c r="D96" s="1"/>
      <c r="E96" s="1"/>
      <c r="F96" s="1"/>
      <c r="G96" s="1"/>
      <c r="H96" s="1"/>
      <c r="I96" s="1"/>
      <c r="J96" s="1"/>
    </row>
    <row r="97" spans="1:10" x14ac:dyDescent="0.25">
      <c r="A97" s="5"/>
      <c r="B97" s="1"/>
      <c r="C97" s="1"/>
      <c r="D97" s="1"/>
      <c r="E97" s="1"/>
      <c r="F97" s="1"/>
      <c r="G97" s="1"/>
      <c r="H97" s="1"/>
      <c r="I97" s="1"/>
      <c r="J97" s="1"/>
    </row>
    <row r="98" spans="1:10" x14ac:dyDescent="0.25">
      <c r="A98" s="5"/>
      <c r="B98" s="1"/>
      <c r="C98" s="1"/>
      <c r="D98" s="1"/>
      <c r="E98" s="1"/>
      <c r="F98" s="1"/>
      <c r="G98" s="1"/>
      <c r="H98" s="1"/>
      <c r="I98" s="1"/>
      <c r="J98" s="1"/>
    </row>
    <row r="99" spans="1:10" x14ac:dyDescent="0.25">
      <c r="A99" s="5"/>
      <c r="B99" s="1"/>
      <c r="C99" s="1"/>
      <c r="D99" s="1"/>
      <c r="E99" s="1"/>
      <c r="F99" s="1"/>
      <c r="G99" s="1"/>
      <c r="H99" s="1"/>
      <c r="I99" s="1"/>
      <c r="J99" s="1"/>
    </row>
    <row r="100" spans="1:10" x14ac:dyDescent="0.25">
      <c r="A100" s="5"/>
      <c r="B100" s="1"/>
      <c r="C100" s="1"/>
      <c r="D100" s="1"/>
      <c r="E100" s="1"/>
      <c r="F100" s="1"/>
      <c r="G100" s="1"/>
      <c r="H100" s="1"/>
      <c r="I100" s="1"/>
      <c r="J100" s="1"/>
    </row>
    <row r="101" spans="1:10" x14ac:dyDescent="0.25">
      <c r="A101" s="5"/>
      <c r="B101" s="1"/>
      <c r="C101" s="1"/>
      <c r="D101" s="1"/>
      <c r="E101" s="1"/>
      <c r="F101" s="1"/>
      <c r="G101" s="1"/>
      <c r="H101" s="1"/>
      <c r="I101" s="1"/>
      <c r="J101" s="1"/>
    </row>
    <row r="102" spans="1:10" x14ac:dyDescent="0.25">
      <c r="A102" s="5"/>
      <c r="B102" s="1"/>
      <c r="C102" s="1"/>
      <c r="D102" s="1"/>
      <c r="E102" s="1"/>
      <c r="F102" s="1"/>
      <c r="G102" s="1"/>
      <c r="H102" s="1"/>
      <c r="I102" s="1"/>
      <c r="J102" s="1"/>
    </row>
    <row r="103" spans="1:10" x14ac:dyDescent="0.25">
      <c r="A103" s="5"/>
      <c r="B103" s="1"/>
      <c r="C103" s="1"/>
      <c r="D103" s="1"/>
      <c r="E103" s="1"/>
      <c r="F103" s="1"/>
      <c r="G103" s="1"/>
      <c r="H103" s="1"/>
      <c r="I103" s="1"/>
      <c r="J103" s="1"/>
    </row>
    <row r="104" spans="1:10" x14ac:dyDescent="0.25">
      <c r="A104" s="5"/>
      <c r="B104" s="1"/>
      <c r="C104" s="1"/>
      <c r="D104" s="1"/>
      <c r="E104" s="1"/>
      <c r="F104" s="1"/>
      <c r="G104" s="1"/>
      <c r="H104" s="1"/>
      <c r="I104" s="1"/>
      <c r="J104" s="1"/>
    </row>
    <row r="105" spans="1:10" x14ac:dyDescent="0.25">
      <c r="A105" s="5"/>
      <c r="B105" s="1"/>
      <c r="C105" s="1"/>
      <c r="D105" s="1"/>
      <c r="E105" s="1"/>
      <c r="F105" s="1"/>
      <c r="G105" s="1"/>
      <c r="H105" s="1"/>
      <c r="I105" s="1"/>
      <c r="J105" s="1"/>
    </row>
    <row r="106" spans="1:10" x14ac:dyDescent="0.25">
      <c r="A106" s="5"/>
      <c r="B106" s="1"/>
      <c r="C106" s="1"/>
      <c r="D106" s="1"/>
      <c r="E106" s="1"/>
      <c r="F106" s="1"/>
      <c r="G106" s="1"/>
      <c r="H106" s="1"/>
      <c r="I106" s="1"/>
      <c r="J106" s="1"/>
    </row>
    <row r="107" spans="1:10" x14ac:dyDescent="0.25">
      <c r="A107" s="5"/>
      <c r="B107" s="5"/>
      <c r="C107" s="5"/>
      <c r="D107" s="5"/>
      <c r="E107" s="5"/>
      <c r="F107" s="5"/>
      <c r="G107" s="5"/>
      <c r="H107" s="5"/>
      <c r="I107" s="5"/>
      <c r="J107" s="5"/>
    </row>
    <row r="108" spans="1:10" x14ac:dyDescent="0.25">
      <c r="A108" s="5"/>
      <c r="B108" s="5"/>
      <c r="C108" s="5"/>
      <c r="D108" s="5"/>
      <c r="E108" s="5"/>
      <c r="F108" s="5"/>
      <c r="G108" s="5"/>
      <c r="H108" s="5"/>
      <c r="I108" s="5"/>
      <c r="J108" s="5"/>
    </row>
    <row r="109" spans="1:10" x14ac:dyDescent="0.25">
      <c r="A109" s="5"/>
      <c r="B109" s="5"/>
      <c r="C109" s="5"/>
      <c r="D109" s="5"/>
      <c r="E109" s="5"/>
      <c r="F109" s="5"/>
      <c r="G109" s="5"/>
      <c r="H109" s="5"/>
      <c r="I109" s="5"/>
      <c r="J109" s="5"/>
    </row>
    <row r="110" spans="1:10" x14ac:dyDescent="0.25">
      <c r="A110" s="5"/>
      <c r="B110" s="5"/>
      <c r="C110" s="5"/>
      <c r="D110" s="5"/>
      <c r="E110" s="5"/>
      <c r="F110" s="5"/>
      <c r="G110" s="5"/>
      <c r="H110" s="5"/>
      <c r="I110" s="5"/>
      <c r="J110" s="5"/>
    </row>
    <row r="111" spans="1:10" x14ac:dyDescent="0.25">
      <c r="A111" s="5"/>
      <c r="B111" s="5"/>
      <c r="C111" s="5"/>
      <c r="D111" s="5"/>
      <c r="E111" s="5"/>
      <c r="F111" s="5"/>
      <c r="G111" s="5"/>
      <c r="H111" s="5"/>
      <c r="I111" s="5"/>
      <c r="J111" s="5"/>
    </row>
    <row r="112" spans="1:10" x14ac:dyDescent="0.25">
      <c r="A112" s="5"/>
      <c r="B112" s="5"/>
      <c r="C112" s="5"/>
      <c r="D112" s="5"/>
      <c r="E112" s="5"/>
      <c r="F112" s="5"/>
      <c r="G112" s="5"/>
      <c r="H112" s="5"/>
      <c r="I112" s="5"/>
      <c r="J112" s="5"/>
    </row>
    <row r="113" spans="1:10" x14ac:dyDescent="0.25">
      <c r="A113" s="5"/>
      <c r="B113" s="5"/>
      <c r="C113" s="5"/>
      <c r="D113" s="5"/>
      <c r="E113" s="5"/>
      <c r="F113" s="5"/>
      <c r="G113" s="5"/>
      <c r="H113" s="5"/>
      <c r="I113" s="5"/>
      <c r="J113" s="5"/>
    </row>
    <row r="114" spans="1:10" x14ac:dyDescent="0.25">
      <c r="A114" s="5"/>
      <c r="B114" s="5"/>
      <c r="C114" s="5"/>
      <c r="D114" s="5"/>
      <c r="E114" s="5"/>
      <c r="F114" s="5"/>
      <c r="G114" s="5"/>
      <c r="H114" s="5"/>
      <c r="I114" s="5"/>
      <c r="J114" s="5"/>
    </row>
    <row r="115" spans="1:10" x14ac:dyDescent="0.25">
      <c r="A115" s="5"/>
      <c r="B115" s="5"/>
      <c r="C115" s="5"/>
      <c r="D115" s="5"/>
      <c r="E115" s="5"/>
      <c r="F115" s="5"/>
      <c r="G115" s="5"/>
      <c r="H115" s="5"/>
      <c r="I115" s="5"/>
      <c r="J115" s="5"/>
    </row>
    <row r="116" spans="1:10" x14ac:dyDescent="0.25">
      <c r="A116" s="5"/>
      <c r="B116" s="5"/>
      <c r="C116" s="5"/>
      <c r="D116" s="5"/>
      <c r="E116" s="5"/>
      <c r="F116" s="5"/>
      <c r="G116" s="5"/>
      <c r="H116" s="5"/>
      <c r="I116" s="5"/>
      <c r="J116" s="5"/>
    </row>
    <row r="117" spans="1:10" x14ac:dyDescent="0.25">
      <c r="A117" s="5"/>
      <c r="B117" s="5"/>
      <c r="C117" s="5"/>
      <c r="D117" s="5"/>
      <c r="E117" s="5"/>
      <c r="F117" s="5"/>
      <c r="G117" s="5"/>
      <c r="H117" s="5"/>
      <c r="I117" s="5"/>
      <c r="J117" s="5"/>
    </row>
    <row r="118" spans="1:10" x14ac:dyDescent="0.25">
      <c r="A118" s="5"/>
      <c r="B118" s="5"/>
      <c r="C118" s="5"/>
      <c r="D118" s="5"/>
      <c r="E118" s="5"/>
      <c r="F118" s="5"/>
      <c r="G118" s="5"/>
      <c r="H118" s="5"/>
      <c r="I118" s="5"/>
      <c r="J118" s="5"/>
    </row>
    <row r="119" spans="1:10" x14ac:dyDescent="0.25">
      <c r="A119" s="5"/>
      <c r="B119" s="5"/>
      <c r="C119" s="5"/>
      <c r="D119" s="5"/>
      <c r="E119" s="5"/>
      <c r="F119" s="5"/>
      <c r="G119" s="5"/>
      <c r="H119" s="5"/>
      <c r="I119" s="5"/>
      <c r="J119" s="5"/>
    </row>
    <row r="120" spans="1:10" x14ac:dyDescent="0.25">
      <c r="A120" s="5"/>
      <c r="B120" s="5"/>
      <c r="C120" s="5"/>
      <c r="D120" s="5"/>
      <c r="E120" s="5"/>
      <c r="F120" s="5"/>
      <c r="G120" s="5"/>
      <c r="H120" s="5"/>
      <c r="I120" s="5"/>
      <c r="J120" s="5"/>
    </row>
    <row r="121" spans="1:10" x14ac:dyDescent="0.25">
      <c r="A121" s="5"/>
      <c r="B121" s="5"/>
      <c r="C121" s="5"/>
      <c r="D121" s="5"/>
      <c r="E121" s="5"/>
      <c r="F121" s="5"/>
      <c r="G121" s="5"/>
      <c r="H121" s="5"/>
      <c r="I121" s="5"/>
      <c r="J121" s="5"/>
    </row>
    <row r="122" spans="1:10" x14ac:dyDescent="0.25">
      <c r="A122" s="5"/>
      <c r="B122" s="5"/>
      <c r="C122" s="5"/>
      <c r="D122" s="5"/>
      <c r="E122" s="5"/>
      <c r="F122" s="5"/>
      <c r="G122" s="5"/>
      <c r="H122" s="5"/>
      <c r="I122" s="5"/>
      <c r="J122" s="5"/>
    </row>
    <row r="123" spans="1:10" x14ac:dyDescent="0.25">
      <c r="A123" s="5"/>
      <c r="B123" s="5"/>
      <c r="C123" s="5"/>
      <c r="D123" s="5"/>
      <c r="E123" s="5"/>
      <c r="F123" s="5"/>
      <c r="G123" s="5"/>
      <c r="H123" s="5"/>
      <c r="I123" s="5"/>
      <c r="J123" s="5"/>
    </row>
    <row r="124" spans="1:10" x14ac:dyDescent="0.25">
      <c r="A124" s="5"/>
      <c r="B124" s="5"/>
      <c r="C124" s="5"/>
      <c r="D124" s="5"/>
      <c r="E124" s="5"/>
      <c r="F124" s="5"/>
      <c r="G124" s="5"/>
      <c r="H124" s="5"/>
      <c r="I124" s="5"/>
      <c r="J124" s="5"/>
    </row>
    <row r="125" spans="1:10" x14ac:dyDescent="0.25">
      <c r="A125" s="5"/>
      <c r="B125" s="5"/>
      <c r="C125" s="5"/>
      <c r="D125" s="5"/>
      <c r="E125" s="5"/>
      <c r="F125" s="5"/>
      <c r="G125" s="5"/>
      <c r="H125" s="5"/>
      <c r="I125" s="5"/>
      <c r="J125" s="5"/>
    </row>
    <row r="126" spans="1:10" x14ac:dyDescent="0.25">
      <c r="A126" s="5"/>
      <c r="B126" s="5"/>
      <c r="C126" s="5"/>
      <c r="D126" s="5"/>
      <c r="E126" s="5"/>
      <c r="F126" s="5"/>
      <c r="G126" s="5"/>
      <c r="H126" s="5"/>
      <c r="I126" s="5"/>
      <c r="J126" s="5"/>
    </row>
    <row r="127" spans="1:10" x14ac:dyDescent="0.25">
      <c r="A127" s="5"/>
      <c r="B127" s="5"/>
      <c r="C127" s="5"/>
      <c r="D127" s="5"/>
      <c r="E127" s="5"/>
      <c r="F127" s="5"/>
      <c r="G127" s="5"/>
      <c r="H127" s="5"/>
      <c r="I127" s="5"/>
      <c r="J127" s="5"/>
    </row>
    <row r="128" spans="1:10" x14ac:dyDescent="0.25">
      <c r="A128" s="5"/>
      <c r="B128" s="5"/>
      <c r="C128" s="5"/>
      <c r="D128" s="5"/>
      <c r="E128" s="5"/>
      <c r="F128" s="5"/>
      <c r="G128" s="5"/>
      <c r="H128" s="5"/>
      <c r="I128" s="5"/>
      <c r="J128" s="5"/>
    </row>
    <row r="129" spans="1:10" x14ac:dyDescent="0.25">
      <c r="A129" s="5"/>
      <c r="B129" s="5"/>
      <c r="C129" s="5"/>
      <c r="D129" s="5"/>
      <c r="E129" s="5"/>
      <c r="F129" s="5"/>
      <c r="G129" s="5"/>
      <c r="H129" s="5"/>
      <c r="I129" s="5"/>
      <c r="J129" s="5"/>
    </row>
    <row r="130" spans="1:10" x14ac:dyDescent="0.25">
      <c r="A130" s="5"/>
      <c r="B130" s="5"/>
      <c r="C130" s="5"/>
      <c r="D130" s="5"/>
      <c r="E130" s="5"/>
      <c r="F130" s="5"/>
      <c r="G130" s="5"/>
      <c r="H130" s="5"/>
      <c r="I130" s="5"/>
      <c r="J130" s="5"/>
    </row>
    <row r="131" spans="1:10" x14ac:dyDescent="0.25">
      <c r="A131" s="5"/>
      <c r="B131" s="5"/>
      <c r="C131" s="5"/>
      <c r="D131" s="5"/>
      <c r="E131" s="5"/>
      <c r="F131" s="5"/>
      <c r="G131" s="5"/>
      <c r="H131" s="5"/>
      <c r="I131" s="5"/>
      <c r="J131" s="5"/>
    </row>
    <row r="132" spans="1:10" x14ac:dyDescent="0.25">
      <c r="A132" s="5"/>
      <c r="B132" s="5"/>
      <c r="C132" s="5"/>
      <c r="D132" s="5"/>
      <c r="E132" s="5"/>
      <c r="F132" s="5"/>
      <c r="G132" s="5"/>
      <c r="H132" s="5"/>
      <c r="I132" s="5"/>
      <c r="J132" s="5"/>
    </row>
    <row r="133" spans="1:10" x14ac:dyDescent="0.25">
      <c r="A133" s="5"/>
      <c r="B133" s="5"/>
      <c r="C133" s="5"/>
      <c r="D133" s="5"/>
      <c r="E133" s="5"/>
      <c r="F133" s="5"/>
      <c r="G133" s="5"/>
      <c r="H133" s="5"/>
      <c r="I133" s="5"/>
      <c r="J133" s="5"/>
    </row>
    <row r="134" spans="1:10" x14ac:dyDescent="0.25">
      <c r="A134" s="5"/>
      <c r="B134" s="5"/>
      <c r="C134" s="5"/>
      <c r="D134" s="5"/>
      <c r="E134" s="5"/>
      <c r="F134" s="5"/>
      <c r="G134" s="5"/>
      <c r="H134" s="5"/>
      <c r="I134" s="5"/>
      <c r="J134" s="5"/>
    </row>
    <row r="135" spans="1:10" x14ac:dyDescent="0.25">
      <c r="A135" s="5"/>
      <c r="B135" s="5"/>
      <c r="C135" s="5"/>
      <c r="D135" s="5"/>
      <c r="E135" s="5"/>
      <c r="F135" s="5"/>
      <c r="G135" s="5"/>
      <c r="H135" s="5"/>
      <c r="I135" s="5"/>
      <c r="J135" s="5"/>
    </row>
    <row r="136" spans="1:10" x14ac:dyDescent="0.25">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&amp;C&amp;P&amp;R_x000D_&amp;1#&amp;"Calibri"&amp;10&amp;K000000 Classification: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sheetPr>
  <dimension ref="A1:F13"/>
  <sheetViews>
    <sheetView showGridLines="0" view="pageLayout" zoomScale="115" zoomScaleNormal="100" zoomScalePageLayoutView="115" workbookViewId="0">
      <selection activeCell="A3" sqref="A3"/>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1"/>
      <c r="B5" s="22"/>
      <c r="C5" s="16" t="s">
        <v>6</v>
      </c>
      <c r="D5" s="16" t="s">
        <v>7</v>
      </c>
      <c r="E5" s="1"/>
      <c r="F5" s="1"/>
    </row>
    <row r="6" spans="1:6" x14ac:dyDescent="0.25">
      <c r="A6" s="21"/>
      <c r="B6" s="22"/>
      <c r="C6" s="16" t="s">
        <v>106</v>
      </c>
      <c r="D6" s="16" t="s">
        <v>107</v>
      </c>
      <c r="E6" s="1"/>
      <c r="F6" s="1"/>
    </row>
    <row r="7" spans="1:6" ht="30" x14ac:dyDescent="0.25">
      <c r="A7" s="16">
        <v>1</v>
      </c>
      <c r="B7" s="23" t="s">
        <v>108</v>
      </c>
      <c r="C7" s="16"/>
      <c r="D7" s="16"/>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&amp;C&amp;P&amp;R_x000D_&amp;1#&amp;"Calibri"&amp;10&amp;K000000 Classification: GENERAL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sheetPr>
  <dimension ref="A2:C12"/>
  <sheetViews>
    <sheetView showGridLines="0" view="pageLayout" zoomScaleNormal="100" workbookViewId="0">
      <selection activeCell="A6" sqref="A6"/>
    </sheetView>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6" t="s">
        <v>6</v>
      </c>
    </row>
    <row r="8" spans="1:3" x14ac:dyDescent="0.25">
      <c r="A8" s="19"/>
      <c r="B8" s="20"/>
      <c r="C8" s="16" t="s">
        <v>9</v>
      </c>
    </row>
    <row r="9" spans="1:3" ht="15.75" customHeight="1" x14ac:dyDescent="0.25">
      <c r="A9" s="16">
        <v>1</v>
      </c>
      <c r="B9" s="18" t="s">
        <v>109</v>
      </c>
      <c r="C9" s="16"/>
    </row>
    <row r="10" spans="1:3" x14ac:dyDescent="0.25">
      <c r="A10" s="16">
        <v>2</v>
      </c>
      <c r="B10" s="18" t="s">
        <v>110</v>
      </c>
      <c r="C10" s="16"/>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&amp;C&amp;P&amp;R_x000D_&amp;1#&amp;"Calibri"&amp;10&amp;K000000 Classification: GENERAL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C9"/>
  <sheetViews>
    <sheetView showGridLines="0" view="pageLayout" zoomScaleNormal="100" workbookViewId="0">
      <selection activeCell="C8" sqref="C8"/>
    </sheetView>
  </sheetViews>
  <sheetFormatPr defaultRowHeight="15" x14ac:dyDescent="0.25"/>
  <cols>
    <col min="1" max="1" width="17.42578125" customWidth="1"/>
    <col min="2" max="2" width="15" customWidth="1"/>
    <col min="3" max="3" width="92.5703125" customWidth="1"/>
  </cols>
  <sheetData>
    <row r="1" spans="1:3" x14ac:dyDescent="0.25">
      <c r="B1" s="2"/>
      <c r="C1" s="2"/>
    </row>
    <row r="2" spans="1:3" ht="26.25" x14ac:dyDescent="0.4">
      <c r="B2" s="3"/>
      <c r="C2" s="4"/>
    </row>
    <row r="3" spans="1:3" ht="86.45" customHeight="1" x14ac:dyDescent="0.25">
      <c r="A3" s="1260" t="s">
        <v>119</v>
      </c>
      <c r="B3" s="1260"/>
      <c r="C3" s="682" t="s">
        <v>111</v>
      </c>
    </row>
    <row r="4" spans="1:3" x14ac:dyDescent="0.25">
      <c r="A4" s="1"/>
      <c r="B4" s="7"/>
      <c r="C4" s="6"/>
    </row>
    <row r="5" spans="1:3" x14ac:dyDescent="0.25">
      <c r="A5" s="8" t="s">
        <v>112</v>
      </c>
      <c r="B5" s="9"/>
      <c r="C5" s="10"/>
    </row>
    <row r="6" spans="1:3" x14ac:dyDescent="0.25">
      <c r="A6" s="11" t="s">
        <v>113</v>
      </c>
      <c r="B6" s="12" t="s">
        <v>120</v>
      </c>
      <c r="C6" s="13" t="s">
        <v>114</v>
      </c>
    </row>
    <row r="7" spans="1:3" ht="255" x14ac:dyDescent="0.25">
      <c r="A7" s="14" t="s">
        <v>115</v>
      </c>
      <c r="B7" s="15" t="s">
        <v>116</v>
      </c>
      <c r="C7" s="1117" t="s">
        <v>2220</v>
      </c>
    </row>
    <row r="8" spans="1:3" ht="285" x14ac:dyDescent="0.25">
      <c r="A8" s="14" t="s">
        <v>117</v>
      </c>
      <c r="B8" s="15" t="s">
        <v>118</v>
      </c>
      <c r="C8" s="1118" t="s">
        <v>2221</v>
      </c>
    </row>
    <row r="9" spans="1:3" x14ac:dyDescent="0.25">
      <c r="B9" s="2"/>
      <c r="C9" s="2"/>
    </row>
  </sheetData>
  <mergeCells count="1">
    <mergeCell ref="A3:B3"/>
  </mergeCells>
  <conditionalFormatting sqref="C7:C8">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&amp;C&amp;P&amp;R_x000D_&amp;1#&amp;"Calibri"&amp;10&amp;K000000 Classification: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2:L9"/>
  <sheetViews>
    <sheetView showGridLines="0" zoomScaleNormal="100" workbookViewId="0"/>
  </sheetViews>
  <sheetFormatPr defaultRowHeight="15" x14ac:dyDescent="0.25"/>
  <sheetData>
    <row r="2" spans="2:12" ht="24.75" customHeight="1" x14ac:dyDescent="0.25">
      <c r="B2" s="536" t="s">
        <v>1764</v>
      </c>
    </row>
    <row r="3" spans="2:12" x14ac:dyDescent="0.25">
      <c r="B3" s="623" t="s">
        <v>1148</v>
      </c>
    </row>
    <row r="5" spans="2:12" x14ac:dyDescent="0.25">
      <c r="B5" s="1232" t="s">
        <v>123</v>
      </c>
      <c r="C5" s="1233"/>
      <c r="D5" s="1233"/>
      <c r="E5" s="1233"/>
      <c r="F5" s="1233"/>
      <c r="G5" s="1233"/>
      <c r="H5" s="1233"/>
      <c r="I5" s="1233"/>
      <c r="J5" s="1233"/>
      <c r="K5" s="1233"/>
      <c r="L5" s="1234"/>
    </row>
    <row r="6" spans="2:12" x14ac:dyDescent="0.25">
      <c r="B6" s="1237" t="s">
        <v>124</v>
      </c>
      <c r="C6" s="1238"/>
      <c r="D6" s="1238"/>
      <c r="E6" s="1238"/>
      <c r="F6" s="1238"/>
      <c r="G6" s="1238"/>
      <c r="H6" s="1238"/>
      <c r="I6" s="1238"/>
      <c r="J6" s="1238"/>
      <c r="K6" s="1238"/>
      <c r="L6" s="1239"/>
    </row>
    <row r="7" spans="2:12" ht="22.5" customHeight="1" x14ac:dyDescent="0.25">
      <c r="B7" s="1231"/>
      <c r="C7" s="1231"/>
      <c r="D7" s="1231"/>
      <c r="E7" s="1231"/>
      <c r="F7" s="1231"/>
      <c r="G7" s="1231"/>
      <c r="H7" s="1231"/>
      <c r="I7" s="1231"/>
      <c r="J7" s="1231"/>
      <c r="K7" s="1231"/>
      <c r="L7" s="1231"/>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&amp;C1&amp;R_x000D_&amp;1#&amp;"Calibri"&amp;10&amp;K000000 Classification: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2:C22"/>
  <sheetViews>
    <sheetView showGridLines="0" view="pageLayout" zoomScaleNormal="100" workbookViewId="0">
      <selection activeCell="C10" sqref="C10"/>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52" t="s">
        <v>123</v>
      </c>
    </row>
    <row r="3" spans="1:3" x14ac:dyDescent="0.25">
      <c r="A3" t="s">
        <v>125</v>
      </c>
    </row>
    <row r="4" spans="1:3" x14ac:dyDescent="0.25">
      <c r="A4" s="1208">
        <v>45657</v>
      </c>
    </row>
    <row r="6" spans="1:3" x14ac:dyDescent="0.25">
      <c r="A6" s="1183" t="s">
        <v>126</v>
      </c>
      <c r="B6" s="1183" t="s">
        <v>120</v>
      </c>
      <c r="C6" s="54" t="s">
        <v>127</v>
      </c>
    </row>
    <row r="7" spans="1:3" x14ac:dyDescent="0.25">
      <c r="A7" s="55" t="s">
        <v>128</v>
      </c>
      <c r="B7" s="55" t="s">
        <v>116</v>
      </c>
      <c r="C7" s="54" t="s">
        <v>129</v>
      </c>
    </row>
    <row r="8" spans="1:3" x14ac:dyDescent="0.25">
      <c r="A8" s="1183" t="s">
        <v>130</v>
      </c>
      <c r="B8" s="1183" t="s">
        <v>131</v>
      </c>
      <c r="C8" s="54" t="s">
        <v>132</v>
      </c>
    </row>
    <row r="9" spans="1:3" x14ac:dyDescent="0.25">
      <c r="A9" s="1183" t="s">
        <v>133</v>
      </c>
      <c r="B9" s="1183" t="s">
        <v>134</v>
      </c>
      <c r="C9" s="54" t="s">
        <v>135</v>
      </c>
    </row>
    <row r="10" spans="1:3" x14ac:dyDescent="0.25">
      <c r="A10" s="1183" t="s">
        <v>136</v>
      </c>
      <c r="B10" s="1183" t="s">
        <v>137</v>
      </c>
      <c r="C10" s="54" t="s">
        <v>138</v>
      </c>
    </row>
    <row r="11" spans="1:3" x14ac:dyDescent="0.25">
      <c r="A11" s="1183" t="s">
        <v>136</v>
      </c>
      <c r="B11" s="1183" t="s">
        <v>139</v>
      </c>
      <c r="C11" s="54" t="s">
        <v>140</v>
      </c>
    </row>
    <row r="12" spans="1:3" x14ac:dyDescent="0.25">
      <c r="A12" s="1183" t="s">
        <v>141</v>
      </c>
      <c r="B12" s="1183" t="s">
        <v>142</v>
      </c>
      <c r="C12" s="54" t="s">
        <v>143</v>
      </c>
    </row>
    <row r="13" spans="1:3" ht="30" x14ac:dyDescent="0.25">
      <c r="A13" s="1183" t="s">
        <v>144</v>
      </c>
      <c r="B13" s="1183" t="s">
        <v>145</v>
      </c>
      <c r="C13" s="54" t="s">
        <v>146</v>
      </c>
    </row>
    <row r="16" spans="1:3" x14ac:dyDescent="0.25">
      <c r="A16" s="1261" t="s">
        <v>2310</v>
      </c>
      <c r="B16" s="1261"/>
      <c r="C16" s="1261"/>
    </row>
    <row r="17" spans="1:3" x14ac:dyDescent="0.25">
      <c r="A17" s="1261" t="s">
        <v>2311</v>
      </c>
      <c r="B17" s="1261"/>
      <c r="C17" s="1261"/>
    </row>
    <row r="18" spans="1:3" x14ac:dyDescent="0.25">
      <c r="A18" s="1261" t="s">
        <v>2312</v>
      </c>
      <c r="B18" s="1261"/>
      <c r="C18" s="1261"/>
    </row>
    <row r="19" spans="1:3" x14ac:dyDescent="0.25">
      <c r="A19" s="1261" t="s">
        <v>2313</v>
      </c>
      <c r="B19" s="1261"/>
      <c r="C19" s="1261"/>
    </row>
    <row r="20" spans="1:3" x14ac:dyDescent="0.25">
      <c r="A20" s="1261" t="s">
        <v>2314</v>
      </c>
      <c r="B20" s="1261"/>
      <c r="C20" s="1261"/>
    </row>
    <row r="21" spans="1:3" x14ac:dyDescent="0.25">
      <c r="A21" s="1261" t="s">
        <v>2315</v>
      </c>
      <c r="B21" s="1261"/>
      <c r="C21" s="1261"/>
    </row>
    <row r="22" spans="1:3" x14ac:dyDescent="0.25">
      <c r="A22" s="288" t="s">
        <v>2316</v>
      </c>
      <c r="B22" s="288"/>
      <c r="C22" s="288"/>
    </row>
  </sheetData>
  <mergeCells count="6">
    <mergeCell ref="A21:C21"/>
    <mergeCell ref="A16:C16"/>
    <mergeCell ref="A17:C17"/>
    <mergeCell ref="A18:C18"/>
    <mergeCell ref="A19:C19"/>
    <mergeCell ref="A20:C20"/>
  </mergeCells>
  <conditionalFormatting sqref="C8:C12">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&amp;C&amp;P&amp;R_x000D_&amp;1#&amp;"Calibri"&amp;10&amp;K000000 Classification: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79998168889431442"/>
    <pageSetUpPr fitToPage="1"/>
  </sheetPr>
  <dimension ref="A2:C11"/>
  <sheetViews>
    <sheetView showGridLines="0" view="pageLayout" zoomScaleNormal="100" workbookViewId="0">
      <selection activeCell="A4" sqref="A4"/>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52" t="s">
        <v>124</v>
      </c>
    </row>
    <row r="3" spans="1:3" x14ac:dyDescent="0.25">
      <c r="A3" t="s">
        <v>125</v>
      </c>
    </row>
    <row r="6" spans="1:3" x14ac:dyDescent="0.25">
      <c r="A6" s="53" t="s">
        <v>126</v>
      </c>
      <c r="B6" s="55" t="s">
        <v>120</v>
      </c>
      <c r="C6" s="54" t="s">
        <v>114</v>
      </c>
    </row>
    <row r="7" spans="1:3" ht="30" x14ac:dyDescent="0.25">
      <c r="A7" s="53" t="s">
        <v>147</v>
      </c>
      <c r="B7" s="53" t="s">
        <v>116</v>
      </c>
      <c r="C7" s="54" t="s">
        <v>148</v>
      </c>
    </row>
    <row r="8" spans="1:3" ht="30" x14ac:dyDescent="0.25">
      <c r="A8" s="53" t="s">
        <v>149</v>
      </c>
      <c r="B8" s="53" t="s">
        <v>118</v>
      </c>
      <c r="C8" s="54" t="s">
        <v>150</v>
      </c>
    </row>
    <row r="9" spans="1:3" ht="30" x14ac:dyDescent="0.25">
      <c r="A9" s="53" t="s">
        <v>151</v>
      </c>
      <c r="B9" s="53" t="s">
        <v>152</v>
      </c>
      <c r="C9" s="54" t="s">
        <v>153</v>
      </c>
    </row>
    <row r="10" spans="1:3" ht="30" x14ac:dyDescent="0.25">
      <c r="A10" s="53" t="s">
        <v>154</v>
      </c>
      <c r="B10" s="53" t="s">
        <v>137</v>
      </c>
      <c r="C10" s="54" t="s">
        <v>155</v>
      </c>
    </row>
    <row r="11" spans="1:3" ht="30" x14ac:dyDescent="0.25">
      <c r="A11" s="53" t="s">
        <v>156</v>
      </c>
      <c r="B11" s="53" t="s">
        <v>139</v>
      </c>
      <c r="C11" s="54" t="s">
        <v>157</v>
      </c>
    </row>
  </sheetData>
  <conditionalFormatting sqref="C7:C11">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&amp;C&amp;P&amp;R_x000D_&amp;1#&amp;"Calibri"&amp;10&amp;K000000 Classification: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536" t="s">
        <v>1765</v>
      </c>
    </row>
    <row r="3" spans="2:12" x14ac:dyDescent="0.25">
      <c r="B3" t="s">
        <v>1766</v>
      </c>
    </row>
    <row r="5" spans="2:12" x14ac:dyDescent="0.25">
      <c r="B5" s="1262" t="s">
        <v>158</v>
      </c>
      <c r="C5" s="1263"/>
      <c r="D5" s="1263"/>
      <c r="E5" s="1263"/>
      <c r="F5" s="1263"/>
      <c r="G5" s="1263"/>
      <c r="H5" s="1263"/>
      <c r="I5" s="1263"/>
      <c r="J5" s="1263"/>
      <c r="K5" s="1263"/>
      <c r="L5" s="1264"/>
    </row>
    <row r="6" spans="2:12" x14ac:dyDescent="0.25">
      <c r="B6" s="1235" t="s">
        <v>159</v>
      </c>
      <c r="C6" s="1230"/>
      <c r="D6" s="1230"/>
      <c r="E6" s="1230"/>
      <c r="F6" s="1230"/>
      <c r="G6" s="1230"/>
      <c r="H6" s="1230"/>
      <c r="I6" s="1230"/>
      <c r="J6" s="1230"/>
      <c r="K6" s="1230"/>
      <c r="L6" s="1236"/>
    </row>
    <row r="7" spans="2:12" ht="22.5" customHeight="1" x14ac:dyDescent="0.25">
      <c r="B7" s="1235" t="s">
        <v>160</v>
      </c>
      <c r="C7" s="1230"/>
      <c r="D7" s="1230"/>
      <c r="E7" s="1230"/>
      <c r="F7" s="1230"/>
      <c r="G7" s="1230"/>
      <c r="H7" s="1230"/>
      <c r="I7" s="1230"/>
      <c r="J7" s="1230"/>
      <c r="K7" s="1230"/>
      <c r="L7" s="1236"/>
    </row>
    <row r="8" spans="2:12" x14ac:dyDescent="0.25">
      <c r="B8" s="1235" t="s">
        <v>161</v>
      </c>
      <c r="C8" s="1230"/>
      <c r="D8" s="1230"/>
      <c r="E8" s="1230"/>
      <c r="F8" s="1230"/>
      <c r="G8" s="1230"/>
      <c r="H8" s="1230"/>
      <c r="I8" s="1230"/>
      <c r="J8" s="1230"/>
      <c r="K8" s="1230"/>
      <c r="L8" s="1236"/>
    </row>
    <row r="9" spans="2:12" ht="22.5" customHeight="1" x14ac:dyDescent="0.25">
      <c r="B9" s="1235" t="s">
        <v>162</v>
      </c>
      <c r="C9" s="1230"/>
      <c r="D9" s="1230"/>
      <c r="E9" s="1230"/>
      <c r="F9" s="1230"/>
      <c r="G9" s="1230"/>
      <c r="H9" s="1230"/>
      <c r="I9" s="1230"/>
      <c r="J9" s="1230"/>
      <c r="K9" s="1230"/>
      <c r="L9" s="1236"/>
    </row>
    <row r="10" spans="2:12" ht="22.5" customHeight="1" x14ac:dyDescent="0.25">
      <c r="B10" s="1237" t="s">
        <v>163</v>
      </c>
      <c r="C10" s="1238"/>
      <c r="D10" s="1238"/>
      <c r="E10" s="1238"/>
      <c r="F10" s="1238"/>
      <c r="G10" s="1238"/>
      <c r="H10" s="1238"/>
      <c r="I10" s="1238"/>
      <c r="J10" s="1238"/>
      <c r="K10" s="1238"/>
      <c r="L10" s="1239"/>
    </row>
    <row r="11" spans="2:12" ht="22.5" customHeight="1" x14ac:dyDescent="0.25"/>
    <row r="12" spans="2:12" ht="22.5" customHeight="1" x14ac:dyDescent="0.25">
      <c r="B12" s="1231"/>
      <c r="C12" s="1231"/>
      <c r="D12" s="1231"/>
      <c r="E12" s="1231"/>
      <c r="F12" s="1231"/>
      <c r="G12" s="1231"/>
      <c r="H12" s="1231"/>
      <c r="I12" s="1231"/>
      <c r="J12" s="1231"/>
      <c r="K12" s="1231"/>
      <c r="L12" s="1231"/>
    </row>
    <row r="13" spans="2:12" ht="22.5" customHeight="1" x14ac:dyDescent="0.25">
      <c r="B13" s="1230"/>
      <c r="C13" s="1230"/>
      <c r="D13" s="1230"/>
      <c r="E13" s="1230"/>
      <c r="F13" s="1230"/>
      <c r="G13" s="1230"/>
      <c r="H13" s="1230"/>
      <c r="I13" s="1230"/>
      <c r="J13" s="1230"/>
      <c r="K13" s="1230"/>
      <c r="L13" s="1230"/>
    </row>
    <row r="14" spans="2:12" ht="22.5" customHeight="1" x14ac:dyDescent="0.25">
      <c r="B14" s="1231"/>
      <c r="C14" s="1231"/>
      <c r="D14" s="1231"/>
      <c r="E14" s="1231"/>
      <c r="F14" s="1231"/>
      <c r="G14" s="1231"/>
      <c r="H14" s="1231"/>
      <c r="I14" s="1231"/>
      <c r="J14" s="1231"/>
      <c r="K14" s="1231"/>
      <c r="L14" s="1231"/>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&amp;C1&amp;R_x000D_&amp;1#&amp;"Calibri"&amp;10&amp;K000000 Classification: GENERAL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pageSetUpPr fitToPage="1"/>
  </sheetPr>
  <dimension ref="B3:P62"/>
  <sheetViews>
    <sheetView showGridLines="0" view="pageLayout" topLeftCell="C1" zoomScale="90" zoomScaleNormal="100" zoomScalePageLayoutView="90" workbookViewId="0">
      <selection activeCell="F44" sqref="F44"/>
    </sheetView>
  </sheetViews>
  <sheetFormatPr defaultColWidth="9.140625" defaultRowHeight="15" x14ac:dyDescent="0.25"/>
  <cols>
    <col min="2" max="2" width="7.5703125" style="56" customWidth="1"/>
    <col min="3" max="3" width="44" customWidth="1"/>
    <col min="4" max="5" width="23" customWidth="1"/>
    <col min="6" max="10" width="21.140625" customWidth="1"/>
  </cols>
  <sheetData>
    <row r="3" spans="2:16" ht="24" customHeight="1" x14ac:dyDescent="0.25">
      <c r="C3" s="57" t="s">
        <v>158</v>
      </c>
      <c r="D3" s="57"/>
      <c r="E3" s="57"/>
      <c r="F3" s="57"/>
      <c r="G3" s="57"/>
      <c r="H3" s="57"/>
      <c r="I3" s="57"/>
      <c r="J3" s="57"/>
    </row>
    <row r="5" spans="2:16" x14ac:dyDescent="0.25">
      <c r="B5"/>
    </row>
    <row r="6" spans="2:16" x14ac:dyDescent="0.25">
      <c r="B6"/>
      <c r="D6" s="58" t="s">
        <v>6</v>
      </c>
      <c r="E6" s="58" t="s">
        <v>7</v>
      </c>
      <c r="F6" s="58" t="s">
        <v>8</v>
      </c>
      <c r="G6" s="58" t="s">
        <v>43</v>
      </c>
      <c r="H6" s="58" t="s">
        <v>44</v>
      </c>
      <c r="I6" s="58" t="s">
        <v>164</v>
      </c>
      <c r="J6" s="58" t="s">
        <v>165</v>
      </c>
    </row>
    <row r="7" spans="2:16" x14ac:dyDescent="0.25">
      <c r="B7"/>
      <c r="C7" t="s">
        <v>166</v>
      </c>
      <c r="D7" s="1266" t="s">
        <v>167</v>
      </c>
      <c r="E7" s="1266" t="s">
        <v>168</v>
      </c>
      <c r="F7" s="1266" t="s">
        <v>169</v>
      </c>
      <c r="G7" s="1266"/>
      <c r="H7" s="1266"/>
      <c r="I7" s="1266"/>
      <c r="J7" s="1266"/>
    </row>
    <row r="8" spans="2:16" ht="90.75" customHeight="1" x14ac:dyDescent="0.25">
      <c r="B8"/>
      <c r="D8" s="1266"/>
      <c r="E8" s="1266"/>
      <c r="F8" s="58" t="s">
        <v>170</v>
      </c>
      <c r="G8" s="58" t="s">
        <v>171</v>
      </c>
      <c r="H8" s="58" t="s">
        <v>172</v>
      </c>
      <c r="I8" s="58" t="s">
        <v>173</v>
      </c>
      <c r="J8" s="58" t="s">
        <v>174</v>
      </c>
    </row>
    <row r="9" spans="2:16" ht="30" x14ac:dyDescent="0.25">
      <c r="B9" s="59"/>
      <c r="C9" s="60" t="s">
        <v>175</v>
      </c>
      <c r="D9" s="61"/>
      <c r="E9" s="62"/>
      <c r="F9" s="62"/>
      <c r="G9" s="62"/>
      <c r="H9" s="62"/>
      <c r="I9" s="62"/>
      <c r="J9" s="62"/>
      <c r="P9" s="63"/>
    </row>
    <row r="10" spans="2:16" ht="30" x14ac:dyDescent="0.25">
      <c r="B10" s="64">
        <v>1</v>
      </c>
      <c r="C10" s="65" t="s">
        <v>2139</v>
      </c>
      <c r="D10" s="1057">
        <v>16936000</v>
      </c>
      <c r="E10" s="1058">
        <v>16936370.000000004</v>
      </c>
      <c r="F10" s="1058">
        <v>16936370.000000004</v>
      </c>
      <c r="G10" s="1058"/>
      <c r="H10" s="1058"/>
      <c r="I10" s="1059"/>
      <c r="J10" s="1059"/>
    </row>
    <row r="11" spans="2:16" x14ac:dyDescent="0.25">
      <c r="B11" s="64">
        <v>2</v>
      </c>
      <c r="C11" s="65" t="s">
        <v>2140</v>
      </c>
      <c r="D11" s="1057">
        <v>4313000</v>
      </c>
      <c r="E11" s="1058">
        <v>4313000</v>
      </c>
      <c r="F11" s="1058"/>
      <c r="G11" s="1058"/>
      <c r="H11" s="1058"/>
      <c r="I11" s="1059">
        <v>4313000</v>
      </c>
      <c r="J11" s="1059"/>
    </row>
    <row r="12" spans="2:16" ht="30" x14ac:dyDescent="0.25">
      <c r="B12" s="64">
        <v>3</v>
      </c>
      <c r="C12" s="65" t="s">
        <v>2141</v>
      </c>
      <c r="D12" s="1057">
        <v>182000</v>
      </c>
      <c r="E12" s="1058">
        <v>182000</v>
      </c>
      <c r="F12" s="1058">
        <v>182000</v>
      </c>
      <c r="G12" s="1058"/>
      <c r="H12" s="1058"/>
      <c r="I12" s="1059"/>
      <c r="J12" s="1059"/>
    </row>
    <row r="13" spans="2:16" ht="30" x14ac:dyDescent="0.25">
      <c r="B13" s="64">
        <v>4</v>
      </c>
      <c r="C13" s="1024" t="s">
        <v>2142</v>
      </c>
      <c r="D13" s="1057">
        <v>232000</v>
      </c>
      <c r="E13" s="1058">
        <v>232000</v>
      </c>
      <c r="F13" s="1058">
        <v>232000</v>
      </c>
      <c r="G13" s="1058"/>
      <c r="H13" s="1058"/>
      <c r="I13" s="1059"/>
      <c r="J13" s="1059"/>
    </row>
    <row r="14" spans="2:16" x14ac:dyDescent="0.25">
      <c r="B14" s="64">
        <v>5</v>
      </c>
      <c r="C14" s="1024" t="s">
        <v>2143</v>
      </c>
      <c r="D14" s="1057">
        <v>745678000</v>
      </c>
      <c r="E14" s="1058">
        <v>745809000</v>
      </c>
      <c r="F14" s="1058">
        <v>547745291.34789193</v>
      </c>
      <c r="G14" s="1058">
        <v>174331772.04606232</v>
      </c>
      <c r="H14" s="1058">
        <v>23731936.60604576</v>
      </c>
      <c r="I14" s="1059"/>
      <c r="J14" s="1059"/>
    </row>
    <row r="15" spans="2:16" x14ac:dyDescent="0.25">
      <c r="B15" s="64">
        <v>6</v>
      </c>
      <c r="C15" s="1024" t="s">
        <v>2144</v>
      </c>
      <c r="D15" s="1057">
        <v>8512000</v>
      </c>
      <c r="E15" s="1058">
        <v>8512000</v>
      </c>
      <c r="F15" s="1058">
        <v>8512000</v>
      </c>
      <c r="G15" s="1058"/>
      <c r="H15" s="1058"/>
      <c r="I15" s="1059"/>
      <c r="J15" s="1059"/>
    </row>
    <row r="16" spans="2:16" x14ac:dyDescent="0.25">
      <c r="B16" s="64">
        <v>7</v>
      </c>
      <c r="C16" s="1024" t="s">
        <v>2145</v>
      </c>
      <c r="D16" s="1057">
        <v>4524000</v>
      </c>
      <c r="E16" s="1058">
        <v>4524000</v>
      </c>
      <c r="F16" s="1058"/>
      <c r="G16" s="1058">
        <v>4524000</v>
      </c>
      <c r="H16" s="1058"/>
      <c r="I16" s="1059"/>
      <c r="J16" s="1059"/>
    </row>
    <row r="17" spans="2:10" ht="30" x14ac:dyDescent="0.25">
      <c r="B17" s="64">
        <v>8</v>
      </c>
      <c r="C17" s="1024" t="s">
        <v>2146</v>
      </c>
      <c r="D17" s="1057">
        <v>438000</v>
      </c>
      <c r="E17" s="1058">
        <v>438000</v>
      </c>
      <c r="F17" s="1058"/>
      <c r="G17" s="1058"/>
      <c r="H17" s="1058"/>
      <c r="I17" s="1059"/>
      <c r="J17" s="1059">
        <v>438000</v>
      </c>
    </row>
    <row r="18" spans="2:10" ht="30" x14ac:dyDescent="0.25">
      <c r="B18" s="69">
        <v>9</v>
      </c>
      <c r="C18" s="65" t="s">
        <v>2147</v>
      </c>
      <c r="D18" s="1057">
        <v>128000</v>
      </c>
      <c r="E18" s="1058">
        <v>172000</v>
      </c>
      <c r="F18" s="1058">
        <v>172000</v>
      </c>
      <c r="G18" s="1058"/>
      <c r="H18" s="1058"/>
      <c r="I18" s="1059"/>
      <c r="J18" s="1059"/>
    </row>
    <row r="19" spans="2:10" x14ac:dyDescent="0.25">
      <c r="B19" s="69">
        <v>10</v>
      </c>
      <c r="C19" s="65" t="s">
        <v>2148</v>
      </c>
      <c r="D19" s="1057">
        <v>3986000</v>
      </c>
      <c r="E19" s="1058">
        <v>3686000</v>
      </c>
      <c r="F19" s="1058">
        <v>3686000</v>
      </c>
      <c r="G19" s="1058"/>
      <c r="H19" s="1058"/>
      <c r="I19" s="1059"/>
      <c r="J19" s="1059"/>
    </row>
    <row r="20" spans="2:10" x14ac:dyDescent="0.25">
      <c r="B20" s="69">
        <v>11</v>
      </c>
      <c r="C20" s="65" t="s">
        <v>2149</v>
      </c>
      <c r="D20" s="1057">
        <v>5651000</v>
      </c>
      <c r="E20" s="1058">
        <v>5652000</v>
      </c>
      <c r="F20" s="1058">
        <v>5652000</v>
      </c>
      <c r="G20" s="1058"/>
      <c r="H20" s="1058"/>
      <c r="I20" s="1059"/>
      <c r="J20" s="1059"/>
    </row>
    <row r="21" spans="2:10" x14ac:dyDescent="0.25">
      <c r="B21" s="69">
        <v>12</v>
      </c>
      <c r="C21" s="65" t="s">
        <v>2150</v>
      </c>
      <c r="D21" s="1057">
        <v>45000</v>
      </c>
      <c r="E21" s="1058"/>
      <c r="F21" s="1058">
        <v>0</v>
      </c>
      <c r="G21" s="1058"/>
      <c r="H21" s="1058"/>
      <c r="I21" s="1059"/>
      <c r="J21" s="1059"/>
    </row>
    <row r="22" spans="2:10" x14ac:dyDescent="0.25">
      <c r="B22" s="69">
        <v>13</v>
      </c>
      <c r="C22" s="65" t="s">
        <v>2151</v>
      </c>
      <c r="D22" s="1057">
        <v>1195000</v>
      </c>
      <c r="E22" s="1058">
        <v>1154000</v>
      </c>
      <c r="F22" s="1058">
        <v>1154000</v>
      </c>
      <c r="G22" s="1058"/>
      <c r="H22" s="1058"/>
      <c r="I22" s="1059"/>
      <c r="J22" s="1059"/>
    </row>
    <row r="23" spans="2:10" x14ac:dyDescent="0.25">
      <c r="B23" s="69">
        <v>14</v>
      </c>
      <c r="C23" s="65" t="s">
        <v>1311</v>
      </c>
      <c r="D23" s="1057">
        <v>13231000</v>
      </c>
      <c r="E23" s="1058">
        <v>13176630</v>
      </c>
      <c r="F23" s="1058">
        <v>13176630</v>
      </c>
      <c r="G23" s="1058"/>
      <c r="H23" s="1058"/>
      <c r="I23" s="1059"/>
      <c r="J23" s="1059"/>
    </row>
    <row r="24" spans="2:10" x14ac:dyDescent="0.25">
      <c r="B24" s="70" t="s">
        <v>2152</v>
      </c>
      <c r="C24" s="71" t="s">
        <v>177</v>
      </c>
      <c r="D24" s="1060">
        <v>805051000</v>
      </c>
      <c r="E24" s="1061">
        <v>804787000</v>
      </c>
      <c r="F24" s="1061">
        <v>597448291.34789193</v>
      </c>
      <c r="G24" s="1061">
        <v>178855772.04606232</v>
      </c>
      <c r="H24" s="1061">
        <v>23731936.60604576</v>
      </c>
      <c r="I24" s="1062">
        <v>4313000</v>
      </c>
      <c r="J24" s="1062">
        <v>438000</v>
      </c>
    </row>
    <row r="25" spans="2:10" x14ac:dyDescent="0.25">
      <c r="B25" s="14"/>
      <c r="C25" s="65"/>
      <c r="D25" s="66"/>
      <c r="E25" s="67"/>
      <c r="F25" s="67"/>
      <c r="G25" s="67"/>
      <c r="H25" s="67"/>
      <c r="I25" s="68"/>
      <c r="J25" s="68"/>
    </row>
    <row r="26" spans="2:10" ht="30" x14ac:dyDescent="0.25">
      <c r="B26" s="14"/>
      <c r="C26" s="60" t="s">
        <v>178</v>
      </c>
      <c r="D26" s="61"/>
      <c r="E26" s="62"/>
      <c r="F26" s="62"/>
      <c r="G26" s="62"/>
      <c r="H26" s="62"/>
      <c r="I26" s="62"/>
      <c r="J26" s="62"/>
    </row>
    <row r="27" spans="2:10" x14ac:dyDescent="0.25">
      <c r="B27" s="69" t="s">
        <v>179</v>
      </c>
      <c r="C27" s="65" t="s">
        <v>2153</v>
      </c>
      <c r="D27" s="1057">
        <v>3443000</v>
      </c>
      <c r="E27" s="1058">
        <v>3442000</v>
      </c>
      <c r="F27" s="1058"/>
      <c r="G27" s="1058"/>
      <c r="H27" s="1058"/>
      <c r="I27" s="1059"/>
      <c r="J27" s="1059">
        <v>3442000</v>
      </c>
    </row>
    <row r="28" spans="2:10" x14ac:dyDescent="0.25">
      <c r="B28" s="14">
        <v>2</v>
      </c>
      <c r="C28" s="65" t="s">
        <v>2154</v>
      </c>
      <c r="D28" s="1057">
        <v>729358000</v>
      </c>
      <c r="E28" s="1058">
        <v>729816000</v>
      </c>
      <c r="F28" s="1058"/>
      <c r="G28" s="1058"/>
      <c r="H28" s="1058"/>
      <c r="I28" s="1059"/>
      <c r="J28" s="1059">
        <v>729816000</v>
      </c>
    </row>
    <row r="29" spans="2:10" x14ac:dyDescent="0.25">
      <c r="B29" s="14">
        <v>3</v>
      </c>
      <c r="C29" s="65" t="s">
        <v>2145</v>
      </c>
      <c r="D29" s="1057">
        <v>10286000</v>
      </c>
      <c r="E29" s="1058">
        <v>10286000</v>
      </c>
      <c r="F29" s="1058"/>
      <c r="G29" s="1058"/>
      <c r="H29" s="1058"/>
      <c r="I29" s="1059"/>
      <c r="J29" s="1059">
        <v>10286000</v>
      </c>
    </row>
    <row r="30" spans="2:10" ht="30" x14ac:dyDescent="0.25">
      <c r="B30" s="1023">
        <v>4</v>
      </c>
      <c r="C30" s="1024" t="s">
        <v>2146</v>
      </c>
      <c r="D30" s="1057">
        <v>-4710000</v>
      </c>
      <c r="E30" s="1058">
        <v>-4709000</v>
      </c>
      <c r="F30" s="1058"/>
      <c r="G30" s="1058"/>
      <c r="H30" s="1058"/>
      <c r="I30" s="1059"/>
      <c r="J30" s="1059">
        <v>-4709000</v>
      </c>
    </row>
    <row r="31" spans="2:10" x14ac:dyDescent="0.25">
      <c r="B31" s="1023">
        <v>5</v>
      </c>
      <c r="C31" s="1024" t="s">
        <v>2155</v>
      </c>
      <c r="D31" s="1057">
        <v>1542000</v>
      </c>
      <c r="E31" s="1058">
        <v>1539000</v>
      </c>
      <c r="F31" s="1058"/>
      <c r="G31" s="1058"/>
      <c r="H31" s="1058"/>
      <c r="I31" s="1059"/>
      <c r="J31" s="1059">
        <v>1539000</v>
      </c>
    </row>
    <row r="32" spans="2:10" x14ac:dyDescent="0.25">
      <c r="B32" s="1023">
        <v>6</v>
      </c>
      <c r="C32" s="1024" t="s">
        <v>2156</v>
      </c>
      <c r="D32" s="1057">
        <v>876000</v>
      </c>
      <c r="E32" s="1058">
        <v>834000</v>
      </c>
      <c r="F32" s="1058"/>
      <c r="G32" s="1058"/>
      <c r="H32" s="1058"/>
      <c r="I32" s="1059"/>
      <c r="J32" s="1059">
        <v>834000</v>
      </c>
    </row>
    <row r="33" spans="2:10" x14ac:dyDescent="0.25">
      <c r="B33" s="1023">
        <v>7</v>
      </c>
      <c r="C33" s="1024" t="s">
        <v>2157</v>
      </c>
      <c r="D33" s="1057">
        <v>2001000</v>
      </c>
      <c r="E33" s="1058">
        <v>1973000</v>
      </c>
      <c r="F33" s="1058"/>
      <c r="G33" s="1058"/>
      <c r="H33" s="1058"/>
      <c r="I33" s="1059"/>
      <c r="J33" s="1059">
        <v>1973000</v>
      </c>
    </row>
    <row r="34" spans="2:10" x14ac:dyDescent="0.25">
      <c r="B34" s="1023">
        <v>8</v>
      </c>
      <c r="C34" s="1024" t="s">
        <v>2158</v>
      </c>
      <c r="D34" s="1057">
        <v>15461000</v>
      </c>
      <c r="E34" s="1058">
        <v>15461000</v>
      </c>
      <c r="F34" s="1058">
        <v>15461000</v>
      </c>
      <c r="G34" s="1058"/>
      <c r="H34" s="1058"/>
      <c r="I34" s="1059"/>
      <c r="J34" s="1059"/>
    </row>
    <row r="35" spans="2:10" x14ac:dyDescent="0.25">
      <c r="B35" s="14">
        <v>9</v>
      </c>
      <c r="C35" s="65" t="s">
        <v>2159</v>
      </c>
      <c r="D35" s="1057">
        <v>0</v>
      </c>
      <c r="E35" s="1058">
        <v>0</v>
      </c>
      <c r="F35" s="1058">
        <v>0</v>
      </c>
      <c r="G35" s="1058"/>
      <c r="H35" s="1058"/>
      <c r="I35" s="1059"/>
      <c r="J35" s="1059"/>
    </row>
    <row r="36" spans="2:10" x14ac:dyDescent="0.25">
      <c r="B36" s="1023">
        <v>10</v>
      </c>
      <c r="C36" s="1024" t="s">
        <v>2160</v>
      </c>
      <c r="D36" s="1057">
        <v>824000</v>
      </c>
      <c r="E36" s="1058">
        <v>824000</v>
      </c>
      <c r="F36" s="1058">
        <v>824000</v>
      </c>
      <c r="G36" s="1058"/>
      <c r="H36" s="1058"/>
      <c r="I36" s="1059"/>
      <c r="J36" s="1059"/>
    </row>
    <row r="37" spans="2:10" ht="30" x14ac:dyDescent="0.25">
      <c r="B37" s="1023">
        <v>11</v>
      </c>
      <c r="C37" s="1024" t="s">
        <v>2161</v>
      </c>
      <c r="D37" s="1057">
        <v>-128000</v>
      </c>
      <c r="E37" s="1058">
        <v>-128000</v>
      </c>
      <c r="F37" s="1058">
        <v>-128000</v>
      </c>
      <c r="G37" s="1058"/>
      <c r="H37" s="1058"/>
      <c r="I37" s="1059"/>
      <c r="J37" s="1059"/>
    </row>
    <row r="38" spans="2:10" ht="30" x14ac:dyDescent="0.25">
      <c r="B38" s="1023">
        <v>12</v>
      </c>
      <c r="C38" s="1024" t="s">
        <v>2162</v>
      </c>
      <c r="D38" s="1057">
        <v>32199000</v>
      </c>
      <c r="E38" s="1058">
        <v>31512000</v>
      </c>
      <c r="F38" s="1058">
        <v>31512000</v>
      </c>
      <c r="G38" s="1058"/>
      <c r="H38" s="1058"/>
      <c r="I38" s="1059"/>
      <c r="J38" s="1059"/>
    </row>
    <row r="39" spans="2:10" ht="30" x14ac:dyDescent="0.25">
      <c r="B39" s="1023">
        <v>13</v>
      </c>
      <c r="C39" s="1024" t="s">
        <v>2163</v>
      </c>
      <c r="D39" s="1057">
        <v>4831000</v>
      </c>
      <c r="E39" s="1058">
        <v>4831000</v>
      </c>
      <c r="F39" s="1058">
        <v>4831000</v>
      </c>
      <c r="G39" s="1058"/>
      <c r="H39" s="1058"/>
      <c r="I39" s="1059"/>
      <c r="J39" s="1059"/>
    </row>
    <row r="40" spans="2:10" x14ac:dyDescent="0.25">
      <c r="B40" s="14">
        <v>14</v>
      </c>
      <c r="C40" s="65" t="s">
        <v>2164</v>
      </c>
      <c r="D40" s="1057">
        <v>9068000</v>
      </c>
      <c r="E40" s="1058">
        <v>9106000</v>
      </c>
      <c r="F40" s="1058">
        <v>9106000</v>
      </c>
      <c r="G40" s="1058"/>
      <c r="H40" s="1058"/>
      <c r="I40" s="1059"/>
      <c r="J40" s="1059"/>
    </row>
    <row r="41" spans="2:10" x14ac:dyDescent="0.25">
      <c r="B41" s="689">
        <v>15</v>
      </c>
      <c r="C41" s="1056" t="s">
        <v>180</v>
      </c>
      <c r="D41" s="1060">
        <v>805051000</v>
      </c>
      <c r="E41" s="1061">
        <v>804787000</v>
      </c>
      <c r="F41" s="1061">
        <v>61606000</v>
      </c>
      <c r="G41" s="1061">
        <v>0</v>
      </c>
      <c r="H41" s="1061">
        <v>0</v>
      </c>
      <c r="I41" s="1062">
        <v>0</v>
      </c>
      <c r="J41" s="1062">
        <v>743181000</v>
      </c>
    </row>
    <row r="42" spans="2:10" x14ac:dyDescent="0.25">
      <c r="B42" s="59"/>
      <c r="C42" s="1267"/>
      <c r="D42" s="1267"/>
    </row>
    <row r="43" spans="2:10" x14ac:dyDescent="0.25">
      <c r="B43" s="59"/>
      <c r="C43" s="1267"/>
      <c r="D43" s="1267"/>
    </row>
    <row r="44" spans="2:10" x14ac:dyDescent="0.25">
      <c r="B44" s="59"/>
      <c r="C44" s="1268"/>
      <c r="D44" s="1268"/>
    </row>
    <row r="45" spans="2:10" x14ac:dyDescent="0.25">
      <c r="C45" s="1269"/>
      <c r="D45" s="1269"/>
    </row>
    <row r="46" spans="2:10" x14ac:dyDescent="0.25">
      <c r="C46" s="1270"/>
      <c r="D46" s="1270"/>
    </row>
    <row r="47" spans="2:10" x14ac:dyDescent="0.25">
      <c r="C47" s="1270"/>
      <c r="D47" s="1270"/>
    </row>
    <row r="48" spans="2:10" x14ac:dyDescent="0.25">
      <c r="C48" s="1271"/>
      <c r="D48" s="1271"/>
    </row>
    <row r="49" spans="3:4" x14ac:dyDescent="0.25">
      <c r="C49" s="1271"/>
      <c r="D49" s="1271"/>
    </row>
    <row r="50" spans="3:4" x14ac:dyDescent="0.25">
      <c r="C50" s="1265"/>
      <c r="D50" s="1265"/>
    </row>
    <row r="51" spans="3:4" x14ac:dyDescent="0.25">
      <c r="C51" s="1271"/>
      <c r="D51" s="1271"/>
    </row>
    <row r="52" spans="3:4" x14ac:dyDescent="0.25">
      <c r="C52" s="1265"/>
      <c r="D52" s="1265"/>
    </row>
    <row r="53" spans="3:4" x14ac:dyDescent="0.25">
      <c r="C53" s="1271"/>
      <c r="D53" s="1271"/>
    </row>
    <row r="54" spans="3:4" x14ac:dyDescent="0.25">
      <c r="C54" s="1265"/>
      <c r="D54" s="1265"/>
    </row>
    <row r="55" spans="3:4" x14ac:dyDescent="0.25">
      <c r="C55" s="1271"/>
      <c r="D55" s="1271"/>
    </row>
    <row r="56" spans="3:4" x14ac:dyDescent="0.25">
      <c r="C56" s="1265"/>
      <c r="D56" s="1265"/>
    </row>
    <row r="57" spans="3:4" x14ac:dyDescent="0.25">
      <c r="C57" s="1269"/>
      <c r="D57" s="1269"/>
    </row>
    <row r="58" spans="3:4" x14ac:dyDescent="0.25">
      <c r="C58" s="1265"/>
      <c r="D58" s="1265"/>
    </row>
    <row r="59" spans="3:4" x14ac:dyDescent="0.25">
      <c r="C59" s="1271"/>
      <c r="D59" s="1271"/>
    </row>
    <row r="60" spans="3:4" x14ac:dyDescent="0.25">
      <c r="C60" s="1271"/>
      <c r="D60" s="1271"/>
    </row>
    <row r="61" spans="3:4" x14ac:dyDescent="0.25">
      <c r="C61" s="1271"/>
      <c r="D61" s="1271"/>
    </row>
    <row r="62" spans="3:4" x14ac:dyDescent="0.25">
      <c r="C62" s="1265"/>
      <c r="D62" s="1265"/>
    </row>
  </sheetData>
  <mergeCells count="24">
    <mergeCell ref="C62:D62"/>
    <mergeCell ref="C51:D51"/>
    <mergeCell ref="C52:D52"/>
    <mergeCell ref="C53:D53"/>
    <mergeCell ref="C54:D54"/>
    <mergeCell ref="C55:D55"/>
    <mergeCell ref="C56:D56"/>
    <mergeCell ref="C57:D57"/>
    <mergeCell ref="C58:D58"/>
    <mergeCell ref="C59:D59"/>
    <mergeCell ref="C60:D60"/>
    <mergeCell ref="C61:D61"/>
    <mergeCell ref="C50:D50"/>
    <mergeCell ref="D7:D8"/>
    <mergeCell ref="E7:E8"/>
    <mergeCell ref="F7:J7"/>
    <mergeCell ref="C42:D42"/>
    <mergeCell ref="C43:D43"/>
    <mergeCell ref="C44:D44"/>
    <mergeCell ref="C45:D45"/>
    <mergeCell ref="C46:D46"/>
    <mergeCell ref="C47:D47"/>
    <mergeCell ref="C48:D48"/>
    <mergeCell ref="C49:D49"/>
  </mergeCells>
  <pageMargins left="0.7" right="0.7" top="0.75" bottom="0.75" header="0.3" footer="0.3"/>
  <pageSetup paperSize="9" scale="43" orientation="landscape" horizontalDpi="1200" verticalDpi="1200" r:id="rId1"/>
  <headerFooter>
    <oddHeader>&amp;CCS
Příloha V</oddHeader>
    <oddFooter>&amp;C&amp;P&amp;R_x000D_&amp;1#&amp;"Calibri"&amp;10&amp;K000000 Classification: GENERAL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40625" defaultRowHeight="15" x14ac:dyDescent="0.25"/>
  <cols>
    <col min="1" max="1" width="7.85546875" customWidth="1"/>
    <col min="2" max="2" width="8.5703125" style="56" customWidth="1"/>
    <col min="3" max="3" width="96.85546875" customWidth="1"/>
    <col min="4" max="8" width="14.7109375" customWidth="1"/>
    <col min="9" max="9" width="25.42578125" customWidth="1"/>
  </cols>
  <sheetData>
    <row r="2" spans="2:8" s="73" customFormat="1" ht="18.75" x14ac:dyDescent="0.3">
      <c r="B2" s="72"/>
      <c r="C2" s="57" t="s">
        <v>159</v>
      </c>
    </row>
    <row r="5" spans="2:8" x14ac:dyDescent="0.25">
      <c r="B5" s="1"/>
      <c r="C5" s="1"/>
      <c r="D5" s="58" t="s">
        <v>6</v>
      </c>
      <c r="E5" s="58" t="s">
        <v>7</v>
      </c>
      <c r="F5" s="58" t="s">
        <v>8</v>
      </c>
      <c r="G5" s="58" t="s">
        <v>43</v>
      </c>
      <c r="H5" s="58" t="s">
        <v>44</v>
      </c>
    </row>
    <row r="6" spans="2:8" x14ac:dyDescent="0.25">
      <c r="B6" s="1"/>
      <c r="C6" s="1"/>
      <c r="D6" s="1266" t="s">
        <v>42</v>
      </c>
      <c r="E6" s="1266" t="s">
        <v>181</v>
      </c>
      <c r="F6" s="1266"/>
      <c r="G6" s="1266"/>
      <c r="H6" s="1266"/>
    </row>
    <row r="7" spans="2:8" ht="45" x14ac:dyDescent="0.25">
      <c r="B7" s="1"/>
      <c r="C7" s="1"/>
      <c r="D7" s="1266"/>
      <c r="E7" s="58" t="s">
        <v>182</v>
      </c>
      <c r="F7" s="58" t="s">
        <v>183</v>
      </c>
      <c r="G7" s="74" t="s">
        <v>184</v>
      </c>
      <c r="H7" s="58" t="s">
        <v>185</v>
      </c>
    </row>
    <row r="8" spans="2:8" ht="30" x14ac:dyDescent="0.25">
      <c r="B8" s="75">
        <v>1</v>
      </c>
      <c r="C8" s="71" t="s">
        <v>186</v>
      </c>
      <c r="D8" s="76"/>
      <c r="E8" s="76"/>
      <c r="F8" s="24"/>
      <c r="G8" s="76"/>
      <c r="H8" s="76"/>
    </row>
    <row r="9" spans="2:8" ht="30" x14ac:dyDescent="0.25">
      <c r="B9" s="75">
        <v>2</v>
      </c>
      <c r="C9" s="71" t="s">
        <v>187</v>
      </c>
      <c r="D9" s="76"/>
      <c r="E9" s="76"/>
      <c r="F9" s="24"/>
      <c r="G9" s="76"/>
      <c r="H9" s="76"/>
    </row>
    <row r="10" spans="2:8" x14ac:dyDescent="0.25">
      <c r="B10" s="75">
        <v>3</v>
      </c>
      <c r="C10" s="71" t="s">
        <v>188</v>
      </c>
      <c r="D10" s="76"/>
      <c r="E10" s="76"/>
      <c r="F10" s="24"/>
      <c r="G10" s="76"/>
      <c r="H10" s="76"/>
    </row>
    <row r="11" spans="2:8" x14ac:dyDescent="0.25">
      <c r="B11" s="75">
        <v>4</v>
      </c>
      <c r="C11" s="71" t="s">
        <v>189</v>
      </c>
      <c r="D11" s="76"/>
      <c r="E11" s="76"/>
      <c r="F11" s="24"/>
      <c r="G11" s="76"/>
      <c r="H11" s="77"/>
    </row>
    <row r="12" spans="2:8" x14ac:dyDescent="0.25">
      <c r="B12" s="58">
        <v>5</v>
      </c>
      <c r="C12" s="78" t="s">
        <v>190</v>
      </c>
      <c r="D12" s="76"/>
      <c r="E12" s="76"/>
      <c r="F12" s="24"/>
      <c r="G12" s="76"/>
      <c r="H12" s="77"/>
    </row>
    <row r="13" spans="2:8" x14ac:dyDescent="0.25">
      <c r="B13" s="58">
        <v>6</v>
      </c>
      <c r="C13" s="78" t="s">
        <v>191</v>
      </c>
      <c r="D13" s="76"/>
      <c r="E13" s="76"/>
      <c r="F13" s="24"/>
      <c r="G13" s="76"/>
      <c r="H13" s="77"/>
    </row>
    <row r="14" spans="2:8" x14ac:dyDescent="0.25">
      <c r="B14" s="58">
        <v>7</v>
      </c>
      <c r="C14" s="78" t="s">
        <v>192</v>
      </c>
      <c r="D14" s="76"/>
      <c r="E14" s="76"/>
      <c r="F14" s="24"/>
      <c r="G14" s="76"/>
      <c r="H14" s="77"/>
    </row>
    <row r="15" spans="2:8" x14ac:dyDescent="0.25">
      <c r="B15" s="58">
        <v>8</v>
      </c>
      <c r="C15" s="78" t="s">
        <v>193</v>
      </c>
      <c r="D15" s="76"/>
      <c r="E15" s="76"/>
      <c r="F15" s="24"/>
      <c r="G15" s="76"/>
      <c r="H15" s="77"/>
    </row>
    <row r="16" spans="2:8" x14ac:dyDescent="0.25">
      <c r="B16" s="58">
        <v>9</v>
      </c>
      <c r="C16" s="78" t="s">
        <v>194</v>
      </c>
      <c r="D16" s="76"/>
      <c r="E16" s="76"/>
      <c r="F16" s="24"/>
      <c r="G16" s="76"/>
      <c r="H16" s="77"/>
    </row>
    <row r="17" spans="2:8" x14ac:dyDescent="0.25">
      <c r="B17" s="58">
        <v>10</v>
      </c>
      <c r="C17" s="78" t="s">
        <v>195</v>
      </c>
      <c r="D17" s="76"/>
      <c r="E17" s="76"/>
      <c r="F17" s="24"/>
      <c r="G17" s="76"/>
      <c r="H17" s="77"/>
    </row>
    <row r="18" spans="2:8" x14ac:dyDescent="0.25">
      <c r="B18" s="58">
        <v>11</v>
      </c>
      <c r="C18" s="78" t="s">
        <v>196</v>
      </c>
      <c r="D18" s="76"/>
      <c r="E18" s="76"/>
      <c r="F18" s="24"/>
      <c r="G18" s="76"/>
      <c r="H18" s="77"/>
    </row>
    <row r="19" spans="2:8" x14ac:dyDescent="0.25">
      <c r="B19" s="75">
        <v>12</v>
      </c>
      <c r="C19" s="71" t="s">
        <v>197</v>
      </c>
      <c r="D19" s="76"/>
      <c r="E19" s="76"/>
      <c r="F19" s="24"/>
      <c r="G19" s="76"/>
      <c r="H19" s="76"/>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&amp;C&amp;P&amp;R_x000D_&amp;1#&amp;"Calibri"&amp;10&amp;K000000 Classification: GENERAL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pageSetUpPr fitToPage="1"/>
  </sheetPr>
  <dimension ref="B3:I29"/>
  <sheetViews>
    <sheetView showGridLines="0" view="pageLayout" topLeftCell="A13" zoomScaleNormal="100" workbookViewId="0">
      <selection activeCell="I29" sqref="I29"/>
    </sheetView>
  </sheetViews>
  <sheetFormatPr defaultColWidth="9.140625" defaultRowHeight="15" x14ac:dyDescent="0.25"/>
  <cols>
    <col min="2" max="2" width="28.85546875" customWidth="1"/>
    <col min="3" max="3" width="18.140625" customWidth="1"/>
    <col min="4" max="8" width="14.7109375" customWidth="1"/>
    <col min="9" max="9" width="28" customWidth="1"/>
  </cols>
  <sheetData>
    <row r="3" spans="2:9" s="73" customFormat="1" ht="18.75" x14ac:dyDescent="0.3">
      <c r="B3" s="57" t="s">
        <v>160</v>
      </c>
    </row>
    <row r="6" spans="2:9" x14ac:dyDescent="0.25">
      <c r="B6" s="24" t="s">
        <v>6</v>
      </c>
      <c r="C6" s="14" t="s">
        <v>7</v>
      </c>
      <c r="D6" s="24" t="s">
        <v>8</v>
      </c>
      <c r="E6" s="24" t="s">
        <v>43</v>
      </c>
      <c r="F6" s="24" t="s">
        <v>44</v>
      </c>
      <c r="G6" s="24" t="s">
        <v>164</v>
      </c>
      <c r="H6" s="24" t="s">
        <v>165</v>
      </c>
      <c r="I6" s="14" t="s">
        <v>198</v>
      </c>
    </row>
    <row r="7" spans="2:9" x14ac:dyDescent="0.25">
      <c r="B7" s="1272" t="s">
        <v>199</v>
      </c>
      <c r="C7" s="1273" t="s">
        <v>200</v>
      </c>
      <c r="D7" s="1274" t="s">
        <v>201</v>
      </c>
      <c r="E7" s="1275"/>
      <c r="F7" s="1275"/>
      <c r="G7" s="1275"/>
      <c r="H7" s="1276"/>
      <c r="I7" s="76" t="s">
        <v>202</v>
      </c>
    </row>
    <row r="8" spans="2:9" ht="45" x14ac:dyDescent="0.25">
      <c r="B8" s="1272"/>
      <c r="C8" s="1273"/>
      <c r="D8" s="24" t="s">
        <v>203</v>
      </c>
      <c r="E8" s="24" t="s">
        <v>204</v>
      </c>
      <c r="F8" s="24" t="s">
        <v>205</v>
      </c>
      <c r="G8" s="24" t="s">
        <v>206</v>
      </c>
      <c r="H8" s="24" t="s">
        <v>207</v>
      </c>
      <c r="I8" s="79"/>
    </row>
    <row r="9" spans="2:9" ht="75" x14ac:dyDescent="0.25">
      <c r="B9" s="80" t="s">
        <v>2165</v>
      </c>
      <c r="C9" s="80" t="s">
        <v>203</v>
      </c>
      <c r="D9" s="81" t="s">
        <v>1274</v>
      </c>
      <c r="E9" s="82"/>
      <c r="F9" s="82"/>
      <c r="G9" s="82"/>
      <c r="H9" s="82"/>
      <c r="I9" s="1063" t="s">
        <v>2166</v>
      </c>
    </row>
    <row r="10" spans="2:9" ht="75" x14ac:dyDescent="0.25">
      <c r="B10" s="80" t="s">
        <v>2167</v>
      </c>
      <c r="C10" s="80" t="s">
        <v>203</v>
      </c>
      <c r="D10" s="81" t="s">
        <v>1274</v>
      </c>
      <c r="E10" s="82"/>
      <c r="F10" s="82"/>
      <c r="G10" s="82"/>
      <c r="H10" s="82"/>
      <c r="I10" s="1063" t="s">
        <v>2166</v>
      </c>
    </row>
    <row r="11" spans="2:9" ht="75" x14ac:dyDescent="0.25">
      <c r="B11" s="80" t="s">
        <v>2168</v>
      </c>
      <c r="C11" s="80" t="s">
        <v>203</v>
      </c>
      <c r="D11" s="81" t="s">
        <v>1274</v>
      </c>
      <c r="E11" s="82"/>
      <c r="F11" s="82"/>
      <c r="G11" s="82"/>
      <c r="H11" s="82"/>
      <c r="I11" s="1063" t="s">
        <v>2166</v>
      </c>
    </row>
    <row r="12" spans="2:9" ht="75" x14ac:dyDescent="0.25">
      <c r="B12" s="80" t="s">
        <v>2169</v>
      </c>
      <c r="C12" s="80" t="s">
        <v>203</v>
      </c>
      <c r="D12" s="81" t="s">
        <v>1274</v>
      </c>
      <c r="E12" s="82"/>
      <c r="F12" s="82"/>
      <c r="G12" s="82"/>
      <c r="H12" s="82"/>
      <c r="I12" s="1063" t="s">
        <v>2166</v>
      </c>
    </row>
    <row r="13" spans="2:9" ht="90" x14ac:dyDescent="0.25">
      <c r="B13" s="80" t="s">
        <v>2170</v>
      </c>
      <c r="C13" s="80" t="s">
        <v>203</v>
      </c>
      <c r="D13" s="81"/>
      <c r="E13" s="82"/>
      <c r="F13" s="82"/>
      <c r="G13" s="82" t="s">
        <v>1274</v>
      </c>
      <c r="H13" s="82"/>
      <c r="I13" s="1063" t="s">
        <v>2171</v>
      </c>
    </row>
    <row r="14" spans="2:9" ht="90" x14ac:dyDescent="0.25">
      <c r="B14" s="80" t="s">
        <v>2172</v>
      </c>
      <c r="C14" s="80" t="s">
        <v>203</v>
      </c>
      <c r="D14" s="81"/>
      <c r="E14" s="82"/>
      <c r="F14" s="82"/>
      <c r="G14" s="82" t="s">
        <v>1274</v>
      </c>
      <c r="H14" s="82"/>
      <c r="I14" s="1063" t="s">
        <v>2171</v>
      </c>
    </row>
    <row r="15" spans="2:9" ht="90" x14ac:dyDescent="0.25">
      <c r="B15" s="80" t="s">
        <v>2173</v>
      </c>
      <c r="C15" s="80" t="s">
        <v>203</v>
      </c>
      <c r="D15" s="81"/>
      <c r="E15" s="82"/>
      <c r="F15" s="82"/>
      <c r="G15" s="82" t="s">
        <v>1274</v>
      </c>
      <c r="H15" s="82"/>
      <c r="I15" s="1063" t="s">
        <v>2171</v>
      </c>
    </row>
    <row r="16" spans="2:9" ht="90" x14ac:dyDescent="0.25">
      <c r="B16" s="80" t="s">
        <v>2174</v>
      </c>
      <c r="C16" s="80" t="s">
        <v>203</v>
      </c>
      <c r="D16" s="81"/>
      <c r="E16" s="82"/>
      <c r="F16" s="82"/>
      <c r="G16" s="82" t="s">
        <v>1274</v>
      </c>
      <c r="H16" s="82"/>
      <c r="I16" s="1063" t="s">
        <v>2171</v>
      </c>
    </row>
    <row r="17" spans="2:9" ht="90" x14ac:dyDescent="0.25">
      <c r="B17" s="80" t="s">
        <v>2175</v>
      </c>
      <c r="C17" s="80" t="s">
        <v>203</v>
      </c>
      <c r="D17" s="81"/>
      <c r="E17" s="82"/>
      <c r="F17" s="82"/>
      <c r="G17" s="82" t="s">
        <v>1274</v>
      </c>
      <c r="H17" s="82"/>
      <c r="I17" s="1063" t="s">
        <v>2171</v>
      </c>
    </row>
    <row r="18" spans="2:9" ht="90" x14ac:dyDescent="0.25">
      <c r="B18" s="80" t="s">
        <v>2176</v>
      </c>
      <c r="C18" s="80" t="s">
        <v>203</v>
      </c>
      <c r="D18" s="81"/>
      <c r="E18" s="82"/>
      <c r="F18" s="82"/>
      <c r="G18" s="82" t="s">
        <v>1274</v>
      </c>
      <c r="H18" s="82"/>
      <c r="I18" s="1063" t="s">
        <v>2171</v>
      </c>
    </row>
    <row r="19" spans="2:9" ht="90" x14ac:dyDescent="0.25">
      <c r="B19" s="80" t="s">
        <v>2190</v>
      </c>
      <c r="C19" s="80" t="s">
        <v>203</v>
      </c>
      <c r="D19" s="81"/>
      <c r="E19" s="82"/>
      <c r="F19" s="82"/>
      <c r="G19" s="82" t="s">
        <v>1274</v>
      </c>
      <c r="H19" s="82"/>
      <c r="I19" s="1063" t="s">
        <v>2171</v>
      </c>
    </row>
    <row r="20" spans="2:9" ht="90" x14ac:dyDescent="0.25">
      <c r="B20" s="80" t="s">
        <v>2191</v>
      </c>
      <c r="C20" s="80" t="s">
        <v>203</v>
      </c>
      <c r="D20" s="81"/>
      <c r="E20" s="82"/>
      <c r="F20" s="82"/>
      <c r="G20" s="82" t="s">
        <v>1274</v>
      </c>
      <c r="H20" s="82"/>
      <c r="I20" s="1063" t="s">
        <v>2171</v>
      </c>
    </row>
    <row r="21" spans="2:9" ht="120" x14ac:dyDescent="0.25">
      <c r="B21" s="1063" t="s">
        <v>2177</v>
      </c>
      <c r="C21" s="80" t="s">
        <v>203</v>
      </c>
      <c r="D21" s="81"/>
      <c r="E21" s="82"/>
      <c r="F21" s="82"/>
      <c r="G21" s="82" t="s">
        <v>1274</v>
      </c>
      <c r="H21" s="82"/>
      <c r="I21" s="1063" t="s">
        <v>2178</v>
      </c>
    </row>
    <row r="22" spans="2:9" ht="90" x14ac:dyDescent="0.25">
      <c r="B22" s="80" t="s">
        <v>2179</v>
      </c>
      <c r="C22" s="80" t="s">
        <v>203</v>
      </c>
      <c r="D22" s="81"/>
      <c r="E22" s="82"/>
      <c r="F22" s="82"/>
      <c r="G22" s="82" t="s">
        <v>1274</v>
      </c>
      <c r="H22" s="82"/>
      <c r="I22" s="1063" t="s">
        <v>2180</v>
      </c>
    </row>
    <row r="23" spans="2:9" ht="90" x14ac:dyDescent="0.25">
      <c r="B23" s="80" t="s">
        <v>2181</v>
      </c>
      <c r="C23" s="80" t="s">
        <v>203</v>
      </c>
      <c r="D23" s="81"/>
      <c r="E23" s="82"/>
      <c r="F23" s="82"/>
      <c r="G23" s="82" t="s">
        <v>1274</v>
      </c>
      <c r="H23" s="82"/>
      <c r="I23" s="1063" t="s">
        <v>2180</v>
      </c>
    </row>
    <row r="24" spans="2:9" ht="90" x14ac:dyDescent="0.25">
      <c r="B24" s="80" t="s">
        <v>2182</v>
      </c>
      <c r="C24" s="80" t="s">
        <v>203</v>
      </c>
      <c r="D24" s="81"/>
      <c r="E24" s="82"/>
      <c r="F24" s="82"/>
      <c r="G24" s="82" t="s">
        <v>1274</v>
      </c>
      <c r="H24" s="82"/>
      <c r="I24" s="1063" t="s">
        <v>2171</v>
      </c>
    </row>
    <row r="25" spans="2:9" ht="90" x14ac:dyDescent="0.25">
      <c r="B25" s="80" t="s">
        <v>2183</v>
      </c>
      <c r="C25" s="80" t="s">
        <v>203</v>
      </c>
      <c r="D25" s="81"/>
      <c r="E25" s="82"/>
      <c r="F25" s="82"/>
      <c r="G25" s="82" t="s">
        <v>1274</v>
      </c>
      <c r="H25" s="82"/>
      <c r="I25" s="1063" t="s">
        <v>2180</v>
      </c>
    </row>
    <row r="26" spans="2:9" ht="90" x14ac:dyDescent="0.25">
      <c r="B26" s="80" t="s">
        <v>2184</v>
      </c>
      <c r="C26" s="80" t="s">
        <v>203</v>
      </c>
      <c r="D26" s="81"/>
      <c r="E26" s="82"/>
      <c r="F26" s="82"/>
      <c r="G26" s="82" t="s">
        <v>1274</v>
      </c>
      <c r="H26" s="82"/>
      <c r="I26" s="1063" t="s">
        <v>2180</v>
      </c>
    </row>
    <row r="27" spans="2:9" ht="90" x14ac:dyDescent="0.25">
      <c r="B27" s="80" t="s">
        <v>2185</v>
      </c>
      <c r="C27" s="80" t="s">
        <v>203</v>
      </c>
      <c r="D27" s="81"/>
      <c r="E27" s="82"/>
      <c r="F27" s="82"/>
      <c r="G27" s="82" t="s">
        <v>1274</v>
      </c>
      <c r="H27" s="82"/>
      <c r="I27" s="1063" t="s">
        <v>2180</v>
      </c>
    </row>
    <row r="28" spans="2:9" ht="75" x14ac:dyDescent="0.25">
      <c r="B28" s="80" t="s">
        <v>2186</v>
      </c>
      <c r="C28" s="80" t="s">
        <v>2187</v>
      </c>
      <c r="D28" s="81"/>
      <c r="E28" s="82"/>
      <c r="F28" s="82"/>
      <c r="G28" s="82" t="s">
        <v>1274</v>
      </c>
      <c r="H28" s="82"/>
      <c r="I28" s="1063" t="s">
        <v>2188</v>
      </c>
    </row>
    <row r="29" spans="2:9" ht="60" x14ac:dyDescent="0.25">
      <c r="B29" s="80" t="s">
        <v>2189</v>
      </c>
      <c r="C29" s="80" t="s">
        <v>2187</v>
      </c>
      <c r="D29" s="81"/>
      <c r="E29" s="82"/>
      <c r="F29" s="82"/>
      <c r="G29" s="82" t="s">
        <v>1274</v>
      </c>
      <c r="H29" s="82"/>
      <c r="I29" s="1063" t="s">
        <v>2192</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25" orientation="landscape" r:id="rId1"/>
  <headerFooter>
    <oddHeader>&amp;CCS
Příloha V</oddHeader>
    <oddFooter>&amp;C&amp;P&amp;R_x000D_&amp;1#&amp;"Calibri"&amp;10&amp;K000000 Classification: GENERAL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tint="0.79998168889431442"/>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83" customWidth="1"/>
    <col min="3" max="3" width="12.28515625" bestFit="1" customWidth="1"/>
    <col min="4" max="4" width="84.140625" bestFit="1" customWidth="1"/>
    <col min="5" max="7" width="26.7109375" customWidth="1"/>
  </cols>
  <sheetData>
    <row r="2" spans="2:4" x14ac:dyDescent="0.25">
      <c r="C2" s="84"/>
    </row>
    <row r="3" spans="2:4" ht="18.75" x14ac:dyDescent="0.25">
      <c r="B3" s="57" t="s">
        <v>161</v>
      </c>
      <c r="C3" s="85"/>
    </row>
    <row r="4" spans="2:4" x14ac:dyDescent="0.25">
      <c r="B4" t="s">
        <v>125</v>
      </c>
      <c r="C4" s="86"/>
    </row>
    <row r="7" spans="2:4" x14ac:dyDescent="0.25">
      <c r="B7" s="24" t="s">
        <v>126</v>
      </c>
      <c r="C7" s="24" t="s">
        <v>120</v>
      </c>
      <c r="D7" s="76" t="s">
        <v>127</v>
      </c>
    </row>
    <row r="8" spans="2:4" s="87" customFormat="1" ht="30" x14ac:dyDescent="0.2">
      <c r="B8" s="53" t="s">
        <v>208</v>
      </c>
      <c r="C8" s="53" t="s">
        <v>116</v>
      </c>
      <c r="D8" s="54" t="s">
        <v>209</v>
      </c>
    </row>
    <row r="9" spans="2:4" s="87" customFormat="1" ht="30" x14ac:dyDescent="0.2">
      <c r="B9" s="53" t="s">
        <v>210</v>
      </c>
      <c r="C9" s="53" t="s">
        <v>118</v>
      </c>
      <c r="D9" s="54" t="s">
        <v>211</v>
      </c>
    </row>
    <row r="12" spans="2:4" x14ac:dyDescent="0.25">
      <c r="B12" s="88"/>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&amp;C&amp;P&amp;R_x000D_&amp;1#&amp;"Calibri"&amp;10&amp;K000000 Classification: GENERAL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5" tint="0.79998168889431442"/>
  </sheetPr>
  <dimension ref="A3:D11"/>
  <sheetViews>
    <sheetView showGridLines="0" view="pageLayout" zoomScaleNormal="100" workbookViewId="0">
      <selection activeCell="A5" sqref="A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0"/>
      <c r="B3" s="57" t="s">
        <v>162</v>
      </c>
      <c r="C3" s="40"/>
      <c r="D3" s="57"/>
    </row>
    <row r="4" spans="1:4" x14ac:dyDescent="0.25">
      <c r="B4" t="s">
        <v>125</v>
      </c>
    </row>
    <row r="7" spans="1:4" x14ac:dyDescent="0.25">
      <c r="B7" s="24" t="s">
        <v>126</v>
      </c>
      <c r="C7" s="24" t="s">
        <v>120</v>
      </c>
      <c r="D7" s="76" t="s">
        <v>127</v>
      </c>
    </row>
    <row r="8" spans="1:4" ht="30" x14ac:dyDescent="0.25">
      <c r="B8" s="53" t="s">
        <v>212</v>
      </c>
      <c r="C8" s="53" t="s">
        <v>116</v>
      </c>
      <c r="D8" s="54" t="s">
        <v>213</v>
      </c>
    </row>
    <row r="9" spans="1:4" ht="30" x14ac:dyDescent="0.25">
      <c r="B9" s="53" t="s">
        <v>214</v>
      </c>
      <c r="C9" s="53" t="s">
        <v>118</v>
      </c>
      <c r="D9" s="54" t="s">
        <v>215</v>
      </c>
    </row>
    <row r="10" spans="1:4" ht="30" x14ac:dyDescent="0.25">
      <c r="B10" s="53" t="s">
        <v>216</v>
      </c>
      <c r="C10" s="24" t="s">
        <v>152</v>
      </c>
      <c r="D10" s="76" t="s">
        <v>217</v>
      </c>
    </row>
    <row r="11" spans="1:4" s="33" customFormat="1" ht="30" x14ac:dyDescent="0.25">
      <c r="B11" s="35" t="s">
        <v>214</v>
      </c>
      <c r="C11" s="35" t="s">
        <v>137</v>
      </c>
      <c r="D11" s="36" t="s">
        <v>218</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&amp;C&amp;P&amp;R_x000D_&amp;1#&amp;"Calibri"&amp;10&amp;K000000 Classification: GENERAL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2:M19"/>
  <sheetViews>
    <sheetView showGridLines="0" view="pageLayout" topLeftCell="A2" zoomScaleNormal="100" workbookViewId="0">
      <selection activeCell="C17" sqref="C17:L17"/>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2.140625" customWidth="1"/>
    <col min="9" max="9" width="10.7109375" customWidth="1"/>
    <col min="10" max="10" width="12.140625" customWidth="1"/>
    <col min="11" max="11" width="9.28515625" customWidth="1"/>
    <col min="12" max="12" width="12.140625" customWidth="1"/>
  </cols>
  <sheetData>
    <row r="2" spans="1:13" ht="16.5" x14ac:dyDescent="0.25">
      <c r="B2" s="89" t="s">
        <v>163</v>
      </c>
    </row>
    <row r="3" spans="1:13" x14ac:dyDescent="0.25">
      <c r="B3" s="90" t="s">
        <v>219</v>
      </c>
    </row>
    <row r="4" spans="1:13" x14ac:dyDescent="0.25">
      <c r="A4" s="91"/>
    </row>
    <row r="5" spans="1:13" x14ac:dyDescent="0.25">
      <c r="A5" s="92"/>
      <c r="B5" s="93"/>
      <c r="C5" s="94" t="s">
        <v>6</v>
      </c>
      <c r="D5" s="94" t="s">
        <v>7</v>
      </c>
      <c r="E5" s="94" t="s">
        <v>8</v>
      </c>
      <c r="F5" s="94" t="s">
        <v>43</v>
      </c>
      <c r="G5" s="94" t="s">
        <v>44</v>
      </c>
      <c r="H5" s="95" t="s">
        <v>220</v>
      </c>
      <c r="I5" s="95" t="s">
        <v>221</v>
      </c>
      <c r="J5" s="94" t="s">
        <v>164</v>
      </c>
      <c r="K5" s="94" t="s">
        <v>165</v>
      </c>
      <c r="L5" s="94" t="s">
        <v>198</v>
      </c>
      <c r="M5" s="5"/>
    </row>
    <row r="6" spans="1:13" ht="28.5" customHeight="1" x14ac:dyDescent="0.25">
      <c r="A6" s="92"/>
      <c r="B6" s="93"/>
      <c r="C6" s="1277" t="s">
        <v>222</v>
      </c>
      <c r="D6" s="1278"/>
      <c r="E6" s="1278"/>
      <c r="F6" s="1278"/>
      <c r="G6" s="1279"/>
      <c r="H6" s="1280" t="s">
        <v>223</v>
      </c>
      <c r="I6" s="1281"/>
      <c r="J6" s="1282" t="s">
        <v>224</v>
      </c>
      <c r="K6" s="96"/>
      <c r="L6" s="97"/>
      <c r="M6" s="5"/>
    </row>
    <row r="7" spans="1:13" ht="67.5" x14ac:dyDescent="0.25">
      <c r="A7" s="98"/>
      <c r="B7" s="99" t="s">
        <v>225</v>
      </c>
      <c r="C7" s="94" t="s">
        <v>226</v>
      </c>
      <c r="D7" s="94" t="s">
        <v>227</v>
      </c>
      <c r="E7" s="94" t="s">
        <v>228</v>
      </c>
      <c r="F7" s="94" t="s">
        <v>229</v>
      </c>
      <c r="G7" s="94" t="s">
        <v>230</v>
      </c>
      <c r="H7" s="95" t="s">
        <v>231</v>
      </c>
      <c r="I7" s="95" t="s">
        <v>232</v>
      </c>
      <c r="J7" s="1283"/>
      <c r="K7" s="95" t="s">
        <v>233</v>
      </c>
      <c r="L7" s="95" t="s">
        <v>234</v>
      </c>
      <c r="M7" s="5"/>
    </row>
    <row r="8" spans="1:13" ht="26.25" customHeight="1" x14ac:dyDescent="0.25">
      <c r="A8" s="94">
        <v>1</v>
      </c>
      <c r="B8" s="99" t="s">
        <v>235</v>
      </c>
      <c r="C8" s="1119">
        <v>0</v>
      </c>
      <c r="D8" s="1119">
        <v>10082.30502</v>
      </c>
      <c r="E8" s="1119">
        <v>61489.309909999996</v>
      </c>
      <c r="F8" s="1119">
        <v>0</v>
      </c>
      <c r="G8" s="1119">
        <v>0</v>
      </c>
      <c r="H8" s="1119">
        <v>1285.5646999999999</v>
      </c>
      <c r="I8" s="1119">
        <v>43.907890000000002</v>
      </c>
      <c r="J8" s="1119">
        <v>36450.54376</v>
      </c>
      <c r="K8" s="1119">
        <v>15044.673460000002</v>
      </c>
      <c r="L8" s="1119">
        <v>21405.870299999999</v>
      </c>
      <c r="M8" s="5"/>
    </row>
    <row r="9" spans="1:13" ht="26.25" customHeight="1" x14ac:dyDescent="0.25">
      <c r="A9" s="100">
        <v>2</v>
      </c>
      <c r="B9" s="101" t="s">
        <v>23</v>
      </c>
      <c r="C9" s="100"/>
      <c r="D9" s="100"/>
      <c r="E9" s="100"/>
      <c r="F9" s="100"/>
      <c r="G9" s="100"/>
      <c r="H9" s="102"/>
      <c r="I9" s="102"/>
      <c r="J9" s="103"/>
      <c r="K9" s="100"/>
      <c r="L9" s="100"/>
      <c r="M9" s="5"/>
    </row>
    <row r="10" spans="1:13" ht="22.5" x14ac:dyDescent="0.25">
      <c r="A10" s="94">
        <v>3</v>
      </c>
      <c r="B10" s="104" t="s">
        <v>236</v>
      </c>
      <c r="C10" s="1119">
        <v>0</v>
      </c>
      <c r="D10" s="1119">
        <v>1662.63914</v>
      </c>
      <c r="E10" s="1119">
        <v>0</v>
      </c>
      <c r="F10" s="1119">
        <v>0</v>
      </c>
      <c r="G10" s="1119">
        <v>0</v>
      </c>
      <c r="H10" s="1119">
        <v>29.86422</v>
      </c>
      <c r="I10" s="1119">
        <v>1.02</v>
      </c>
      <c r="J10" s="1119">
        <v>846.76167999999984</v>
      </c>
      <c r="K10" s="1119">
        <v>784.46375</v>
      </c>
      <c r="L10" s="1119">
        <v>62.297929999999816</v>
      </c>
      <c r="M10" s="5"/>
    </row>
    <row r="11" spans="1:13" ht="22.5" x14ac:dyDescent="0.25">
      <c r="A11" s="94">
        <v>4</v>
      </c>
      <c r="B11" s="104" t="s">
        <v>237</v>
      </c>
      <c r="C11" s="1119">
        <v>0</v>
      </c>
      <c r="D11" s="1119">
        <v>73.118600000000001</v>
      </c>
      <c r="E11" s="1119">
        <v>0</v>
      </c>
      <c r="F11" s="1119">
        <v>0</v>
      </c>
      <c r="G11" s="1119">
        <v>0</v>
      </c>
      <c r="H11" s="1119" t="s">
        <v>2222</v>
      </c>
      <c r="I11" s="1119" t="s">
        <v>2222</v>
      </c>
      <c r="J11" s="1119">
        <v>73.118600000000001</v>
      </c>
      <c r="K11" s="1119">
        <v>0</v>
      </c>
      <c r="L11" s="1119">
        <v>73.118600000000001</v>
      </c>
      <c r="M11" s="5"/>
    </row>
    <row r="12" spans="1:13" ht="22.5" x14ac:dyDescent="0.25">
      <c r="A12" s="94">
        <v>5</v>
      </c>
      <c r="B12" s="104" t="s">
        <v>238</v>
      </c>
      <c r="C12" s="1119">
        <v>0</v>
      </c>
      <c r="D12" s="1119">
        <v>4.9942600000000006</v>
      </c>
      <c r="E12" s="1119">
        <v>19.36429</v>
      </c>
      <c r="F12" s="1119">
        <v>0</v>
      </c>
      <c r="G12" s="1119">
        <v>0</v>
      </c>
      <c r="H12" s="1119" t="s">
        <v>2222</v>
      </c>
      <c r="I12" s="1119" t="s">
        <v>2222</v>
      </c>
      <c r="J12" s="1119">
        <v>24.358550000000005</v>
      </c>
      <c r="K12" s="1119">
        <v>23.662860000000002</v>
      </c>
      <c r="L12" s="1119">
        <v>0.69569000000000258</v>
      </c>
      <c r="M12" s="5"/>
    </row>
    <row r="13" spans="1:13" x14ac:dyDescent="0.25">
      <c r="A13" s="94">
        <v>6</v>
      </c>
      <c r="B13" s="104" t="s">
        <v>239</v>
      </c>
      <c r="C13" s="1119">
        <v>4118.9645600000003</v>
      </c>
      <c r="D13" s="1119">
        <v>85.155229999999989</v>
      </c>
      <c r="E13" s="1119">
        <v>0</v>
      </c>
      <c r="F13" s="1119">
        <v>0</v>
      </c>
      <c r="G13" s="1119">
        <v>0</v>
      </c>
      <c r="H13" s="1119">
        <v>1256.5926299999999</v>
      </c>
      <c r="I13" s="1119">
        <v>50.482599999999998</v>
      </c>
      <c r="J13" s="1119">
        <v>2755.5975099999996</v>
      </c>
      <c r="K13" s="1119">
        <v>37.921370000000003</v>
      </c>
      <c r="L13" s="1119">
        <v>2717.6761399999996</v>
      </c>
      <c r="M13" s="5"/>
    </row>
    <row r="14" spans="1:13" ht="22.5" x14ac:dyDescent="0.25">
      <c r="A14" s="94">
        <v>7</v>
      </c>
      <c r="B14" s="104" t="s">
        <v>240</v>
      </c>
      <c r="C14" s="1119">
        <v>0</v>
      </c>
      <c r="D14" s="1119">
        <v>598.1555699999999</v>
      </c>
      <c r="E14" s="1119">
        <v>3131.5749700000001</v>
      </c>
      <c r="F14" s="1119">
        <v>0</v>
      </c>
      <c r="G14" s="1119">
        <v>0</v>
      </c>
      <c r="H14" s="1119" t="s">
        <v>2222</v>
      </c>
      <c r="I14" s="1119" t="s">
        <v>2222</v>
      </c>
      <c r="J14" s="1119">
        <v>3729.73054</v>
      </c>
      <c r="K14" s="1119">
        <v>1582.91372</v>
      </c>
      <c r="L14" s="1119">
        <v>2146.81682</v>
      </c>
      <c r="M14" s="5"/>
    </row>
    <row r="15" spans="1:13" ht="26.25" customHeight="1" x14ac:dyDescent="0.25">
      <c r="A15" s="105">
        <v>8</v>
      </c>
      <c r="B15" s="101" t="s">
        <v>23</v>
      </c>
      <c r="C15" s="105"/>
      <c r="D15" s="105"/>
      <c r="E15" s="105"/>
      <c r="F15" s="105"/>
      <c r="G15" s="105"/>
      <c r="H15" s="105"/>
      <c r="I15" s="105"/>
      <c r="J15" s="106"/>
      <c r="K15" s="105"/>
      <c r="L15" s="105"/>
      <c r="M15" s="5"/>
    </row>
    <row r="16" spans="1:13" ht="26.25" customHeight="1" x14ac:dyDescent="0.25">
      <c r="A16" s="105">
        <v>9</v>
      </c>
      <c r="B16" s="101" t="s">
        <v>23</v>
      </c>
      <c r="C16" s="105"/>
      <c r="D16" s="105"/>
      <c r="E16" s="105"/>
      <c r="F16" s="105"/>
      <c r="G16" s="105"/>
      <c r="H16" s="105"/>
      <c r="I16" s="105"/>
      <c r="J16" s="106"/>
      <c r="K16" s="105"/>
      <c r="L16" s="105"/>
      <c r="M16" s="5"/>
    </row>
    <row r="17" spans="1:13" ht="22.5" x14ac:dyDescent="0.25">
      <c r="A17" s="94">
        <v>10</v>
      </c>
      <c r="B17" s="104" t="s">
        <v>241</v>
      </c>
      <c r="C17" s="1120">
        <v>0</v>
      </c>
      <c r="D17" s="1120">
        <v>2595.38132</v>
      </c>
      <c r="E17" s="1120">
        <v>1894.24099</v>
      </c>
      <c r="F17" s="1120">
        <v>0</v>
      </c>
      <c r="G17" s="1120">
        <v>0</v>
      </c>
      <c r="H17" s="1120" t="s">
        <v>2222</v>
      </c>
      <c r="I17" s="1120" t="s">
        <v>2222</v>
      </c>
      <c r="J17" s="1120">
        <v>4489.6223099999997</v>
      </c>
      <c r="K17" s="1120">
        <v>0</v>
      </c>
      <c r="L17" s="1120">
        <v>4489.6223099999997</v>
      </c>
      <c r="M17" s="5"/>
    </row>
    <row r="18" spans="1:13" ht="26.25" customHeight="1" x14ac:dyDescent="0.25">
      <c r="A18" s="105">
        <v>11</v>
      </c>
      <c r="B18" s="101" t="s">
        <v>23</v>
      </c>
      <c r="C18" s="105"/>
      <c r="D18" s="105"/>
      <c r="E18" s="105"/>
      <c r="F18" s="105"/>
      <c r="G18" s="105"/>
      <c r="H18" s="105"/>
      <c r="I18" s="105"/>
      <c r="J18" s="106"/>
      <c r="K18" s="105"/>
      <c r="L18" s="105"/>
      <c r="M18" s="5"/>
    </row>
    <row r="19" spans="1:13" ht="22.5" x14ac:dyDescent="0.25">
      <c r="A19" s="94">
        <v>12</v>
      </c>
      <c r="B19" s="107" t="s">
        <v>242</v>
      </c>
      <c r="C19" s="108"/>
      <c r="D19" s="108"/>
      <c r="E19" s="108"/>
      <c r="F19" s="108"/>
      <c r="G19" s="108"/>
      <c r="H19" s="108"/>
      <c r="I19" s="108"/>
      <c r="J19" s="1119">
        <v>48369.732949999998</v>
      </c>
      <c r="K19" s="1119">
        <v>17473.635160000002</v>
      </c>
      <c r="L19" s="1119">
        <v>30896.097789999996</v>
      </c>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&amp;C&amp;P&amp;R_x000D_&amp;1#&amp;"Calibri"&amp;10&amp;K000000 Classification: GENERAL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1767</v>
      </c>
    </row>
    <row r="3" spans="2:12" x14ac:dyDescent="0.25">
      <c r="B3" t="s">
        <v>1768</v>
      </c>
    </row>
    <row r="5" spans="2:12" x14ac:dyDescent="0.25">
      <c r="B5" s="1262" t="s">
        <v>243</v>
      </c>
      <c r="C5" s="1263"/>
      <c r="D5" s="1263"/>
      <c r="E5" s="1263"/>
      <c r="F5" s="1263"/>
      <c r="G5" s="1263"/>
      <c r="H5" s="1263"/>
      <c r="I5" s="1263"/>
      <c r="J5" s="1263"/>
      <c r="K5" s="1263"/>
      <c r="L5" s="1264"/>
    </row>
    <row r="6" spans="2:12" x14ac:dyDescent="0.25">
      <c r="B6" s="1235" t="s">
        <v>244</v>
      </c>
      <c r="C6" s="1230"/>
      <c r="D6" s="1230"/>
      <c r="E6" s="1230"/>
      <c r="F6" s="1230"/>
      <c r="G6" s="1230"/>
      <c r="H6" s="1230"/>
      <c r="I6" s="1230"/>
      <c r="J6" s="1230"/>
      <c r="K6" s="1230"/>
      <c r="L6" s="1236"/>
    </row>
    <row r="7" spans="2:12" ht="22.5" customHeight="1" x14ac:dyDescent="0.25">
      <c r="B7" s="1237" t="s">
        <v>245</v>
      </c>
      <c r="C7" s="1238"/>
      <c r="D7" s="1238"/>
      <c r="E7" s="1238"/>
      <c r="F7" s="1238"/>
      <c r="G7" s="1238"/>
      <c r="H7" s="1238"/>
      <c r="I7" s="1238"/>
      <c r="J7" s="1238"/>
      <c r="K7" s="1238"/>
      <c r="L7" s="1239"/>
    </row>
    <row r="8" spans="2:12" ht="22.5" customHeight="1" x14ac:dyDescent="0.25">
      <c r="B8" s="1231"/>
      <c r="C8" s="1231"/>
      <c r="D8" s="1231"/>
      <c r="E8" s="1231"/>
      <c r="F8" s="1231"/>
      <c r="G8" s="1231"/>
      <c r="H8" s="1231"/>
      <c r="I8" s="1231"/>
      <c r="J8" s="1231"/>
      <c r="K8" s="1231"/>
      <c r="L8" s="1231"/>
    </row>
    <row r="9" spans="2:12" ht="22.5" customHeight="1" x14ac:dyDescent="0.25">
      <c r="B9" s="1230"/>
      <c r="C9" s="1230"/>
      <c r="D9" s="1230"/>
      <c r="E9" s="1230"/>
      <c r="F9" s="1230"/>
      <c r="G9" s="1230"/>
      <c r="H9" s="1230"/>
      <c r="I9" s="1230"/>
      <c r="J9" s="1230"/>
      <c r="K9" s="1230"/>
      <c r="L9" s="1230"/>
    </row>
    <row r="10" spans="2:12" ht="22.5" customHeight="1" x14ac:dyDescent="0.25">
      <c r="B10" s="1231"/>
      <c r="C10" s="1231"/>
      <c r="D10" s="1231"/>
      <c r="E10" s="1231"/>
      <c r="F10" s="1231"/>
      <c r="G10" s="1231"/>
      <c r="H10" s="1231"/>
      <c r="I10" s="1231"/>
      <c r="J10" s="1231"/>
      <c r="K10" s="1231"/>
      <c r="L10" s="1231"/>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&amp;C1&amp;R_x000D_&amp;1#&amp;"Calibri"&amp;10&amp;K000000 Classification: GENERAL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2:I133"/>
  <sheetViews>
    <sheetView showGridLines="0" topLeftCell="A111" zoomScaleNormal="100" zoomScalePageLayoutView="130" workbookViewId="0">
      <selection activeCell="E30" sqref="E30"/>
    </sheetView>
  </sheetViews>
  <sheetFormatPr defaultColWidth="9" defaultRowHeight="15" x14ac:dyDescent="0.25"/>
  <cols>
    <col min="1" max="1" width="6.140625" style="2" customWidth="1"/>
    <col min="2" max="2" width="9" style="2"/>
    <col min="3" max="3" width="57.5703125" style="2" customWidth="1"/>
    <col min="4" max="4" width="20.42578125" style="2" customWidth="1"/>
    <col min="5" max="5" width="57" style="2" customWidth="1"/>
    <col min="6" max="16384" width="9" style="2"/>
  </cols>
  <sheetData>
    <row r="2" spans="2:9" ht="24.75" x14ac:dyDescent="0.25">
      <c r="D2" s="685" t="s">
        <v>1888</v>
      </c>
    </row>
    <row r="3" spans="2:9" ht="18.75" x14ac:dyDescent="0.3">
      <c r="B3" s="109" t="s">
        <v>243</v>
      </c>
    </row>
    <row r="4" spans="2:9" ht="18.75" x14ac:dyDescent="0.3">
      <c r="B4" s="109"/>
    </row>
    <row r="5" spans="2:9" ht="18.75" x14ac:dyDescent="0.3">
      <c r="B5" s="109"/>
    </row>
    <row r="6" spans="2:9" x14ac:dyDescent="0.25">
      <c r="D6" s="110" t="s">
        <v>246</v>
      </c>
      <c r="E6" s="110" t="s">
        <v>247</v>
      </c>
    </row>
    <row r="7" spans="2:9" ht="30" x14ac:dyDescent="0.25">
      <c r="D7" s="110" t="s">
        <v>248</v>
      </c>
      <c r="E7" s="110" t="s">
        <v>249</v>
      </c>
    </row>
    <row r="8" spans="2:9" x14ac:dyDescent="0.25">
      <c r="B8" s="1287" t="s">
        <v>250</v>
      </c>
      <c r="C8" s="1288"/>
      <c r="D8" s="1288"/>
      <c r="E8" s="1289"/>
    </row>
    <row r="9" spans="2:9" x14ac:dyDescent="0.25">
      <c r="B9" s="111">
        <v>1</v>
      </c>
      <c r="C9" s="112" t="s">
        <v>251</v>
      </c>
      <c r="D9" s="1121">
        <v>15460800</v>
      </c>
      <c r="E9" s="114" t="s">
        <v>252</v>
      </c>
    </row>
    <row r="10" spans="2:9" x14ac:dyDescent="0.25">
      <c r="B10" s="111"/>
      <c r="C10" s="112" t="s">
        <v>253</v>
      </c>
      <c r="D10" s="1121">
        <v>15460800</v>
      </c>
      <c r="E10" s="115"/>
    </row>
    <row r="11" spans="2:9" x14ac:dyDescent="0.25">
      <c r="B11" s="111"/>
      <c r="C11" s="112" t="s">
        <v>254</v>
      </c>
      <c r="D11" s="1121">
        <v>0</v>
      </c>
      <c r="E11" s="115"/>
    </row>
    <row r="12" spans="2:9" x14ac:dyDescent="0.25">
      <c r="B12" s="111"/>
      <c r="C12" s="112" t="s">
        <v>255</v>
      </c>
      <c r="D12" s="1121">
        <v>0</v>
      </c>
      <c r="E12" s="115"/>
    </row>
    <row r="13" spans="2:9" x14ac:dyDescent="0.25">
      <c r="B13" s="111">
        <v>2</v>
      </c>
      <c r="C13" s="112" t="s">
        <v>256</v>
      </c>
      <c r="D13" s="1121">
        <v>27492759.402090002</v>
      </c>
      <c r="E13" s="115"/>
    </row>
    <row r="14" spans="2:9" x14ac:dyDescent="0.25">
      <c r="B14" s="111">
        <v>3</v>
      </c>
      <c r="C14" s="112" t="s">
        <v>257</v>
      </c>
      <c r="D14" s="1121">
        <v>693560.84990999999</v>
      </c>
      <c r="E14" s="115"/>
      <c r="I14" s="116"/>
    </row>
    <row r="15" spans="2:9" x14ac:dyDescent="0.25">
      <c r="B15" s="111" t="s">
        <v>258</v>
      </c>
      <c r="C15" s="112" t="s">
        <v>259</v>
      </c>
      <c r="D15" s="1121">
        <v>0</v>
      </c>
      <c r="E15" s="115"/>
    </row>
    <row r="16" spans="2:9" ht="36" x14ac:dyDescent="0.25">
      <c r="B16" s="111">
        <v>4</v>
      </c>
      <c r="C16" s="112" t="s">
        <v>260</v>
      </c>
      <c r="D16" s="1121">
        <v>0</v>
      </c>
      <c r="E16" s="115"/>
    </row>
    <row r="17" spans="2:5" ht="24" x14ac:dyDescent="0.25">
      <c r="B17" s="111">
        <v>5</v>
      </c>
      <c r="C17" s="112" t="s">
        <v>261</v>
      </c>
      <c r="D17" s="1121">
        <v>0</v>
      </c>
      <c r="E17" s="115"/>
    </row>
    <row r="18" spans="2:5" ht="22.7" customHeight="1" x14ac:dyDescent="0.25">
      <c r="B18" s="111" t="s">
        <v>262</v>
      </c>
      <c r="C18" s="112" t="s">
        <v>263</v>
      </c>
      <c r="D18" s="1121">
        <v>0</v>
      </c>
      <c r="E18" s="115"/>
    </row>
    <row r="19" spans="2:5" x14ac:dyDescent="0.25">
      <c r="B19" s="117">
        <v>6</v>
      </c>
      <c r="C19" s="118" t="s">
        <v>264</v>
      </c>
      <c r="D19" s="1122">
        <v>43647120.251999997</v>
      </c>
      <c r="E19" s="119"/>
    </row>
    <row r="20" spans="2:5" x14ac:dyDescent="0.25">
      <c r="B20" s="1284" t="s">
        <v>265</v>
      </c>
      <c r="C20" s="1285"/>
      <c r="D20" s="1285"/>
      <c r="E20" s="1286"/>
    </row>
    <row r="21" spans="2:5" x14ac:dyDescent="0.25">
      <c r="B21" s="111">
        <v>7</v>
      </c>
      <c r="C21" s="120" t="s">
        <v>266</v>
      </c>
      <c r="D21" s="1121">
        <v>-48369.732960000001</v>
      </c>
      <c r="E21" s="115"/>
    </row>
    <row r="22" spans="2:5" ht="24" x14ac:dyDescent="0.25">
      <c r="B22" s="111">
        <v>8</v>
      </c>
      <c r="C22" s="120" t="s">
        <v>267</v>
      </c>
      <c r="D22" s="1121">
        <v>-4175195.4379199999</v>
      </c>
      <c r="E22" s="114" t="s">
        <v>268</v>
      </c>
    </row>
    <row r="23" spans="2:5" x14ac:dyDescent="0.25">
      <c r="B23" s="111">
        <v>9</v>
      </c>
      <c r="C23" s="120" t="s">
        <v>23</v>
      </c>
      <c r="D23" s="1121">
        <v>0</v>
      </c>
      <c r="E23" s="115"/>
    </row>
    <row r="24" spans="2:5" ht="48" x14ac:dyDescent="0.25">
      <c r="B24" s="111">
        <v>10</v>
      </c>
      <c r="C24" s="120" t="s">
        <v>269</v>
      </c>
      <c r="D24" s="1121">
        <v>0</v>
      </c>
      <c r="E24" s="115"/>
    </row>
    <row r="25" spans="2:5" ht="36" x14ac:dyDescent="0.25">
      <c r="B25" s="111">
        <v>11</v>
      </c>
      <c r="C25" s="120" t="s">
        <v>270</v>
      </c>
      <c r="D25" s="1121">
        <v>0</v>
      </c>
      <c r="E25" s="115"/>
    </row>
    <row r="26" spans="2:5" x14ac:dyDescent="0.25">
      <c r="B26" s="111">
        <v>12</v>
      </c>
      <c r="C26" s="120" t="s">
        <v>271</v>
      </c>
      <c r="D26" s="1121">
        <v>-8367.9068100000004</v>
      </c>
      <c r="E26" s="115"/>
    </row>
    <row r="27" spans="2:5" ht="21" customHeight="1" x14ac:dyDescent="0.25">
      <c r="B27" s="111">
        <v>13</v>
      </c>
      <c r="C27" s="120" t="s">
        <v>272</v>
      </c>
      <c r="D27" s="1121">
        <v>0</v>
      </c>
      <c r="E27" s="115"/>
    </row>
    <row r="28" spans="2:5" ht="24" x14ac:dyDescent="0.25">
      <c r="B28" s="111">
        <v>14</v>
      </c>
      <c r="C28" s="120" t="s">
        <v>273</v>
      </c>
      <c r="D28" s="1121">
        <v>0</v>
      </c>
      <c r="E28" s="115"/>
    </row>
    <row r="29" spans="2:5" x14ac:dyDescent="0.25">
      <c r="B29" s="111">
        <v>15</v>
      </c>
      <c r="C29" s="120" t="s">
        <v>274</v>
      </c>
      <c r="D29" s="1121">
        <v>0</v>
      </c>
      <c r="E29" s="115"/>
    </row>
    <row r="30" spans="2:5" ht="36" x14ac:dyDescent="0.25">
      <c r="B30" s="111">
        <v>16</v>
      </c>
      <c r="C30" s="120" t="s">
        <v>275</v>
      </c>
      <c r="D30" s="1121">
        <v>0</v>
      </c>
      <c r="E30" s="115"/>
    </row>
    <row r="31" spans="2:5" ht="48" x14ac:dyDescent="0.25">
      <c r="B31" s="111">
        <v>17</v>
      </c>
      <c r="C31" s="120" t="s">
        <v>276</v>
      </c>
      <c r="D31" s="1121">
        <v>0</v>
      </c>
      <c r="E31" s="115"/>
    </row>
    <row r="32" spans="2:5" ht="60" x14ac:dyDescent="0.25">
      <c r="B32" s="111">
        <v>18</v>
      </c>
      <c r="C32" s="120" t="s">
        <v>277</v>
      </c>
      <c r="D32" s="1121">
        <v>0</v>
      </c>
      <c r="E32" s="115"/>
    </row>
    <row r="33" spans="2:6" ht="60" x14ac:dyDescent="0.25">
      <c r="B33" s="111">
        <v>19</v>
      </c>
      <c r="C33" s="120" t="s">
        <v>278</v>
      </c>
      <c r="D33" s="1121">
        <v>0</v>
      </c>
      <c r="E33" s="115"/>
    </row>
    <row r="34" spans="2:6" x14ac:dyDescent="0.25">
      <c r="B34" s="111">
        <v>20</v>
      </c>
      <c r="C34" s="120" t="s">
        <v>23</v>
      </c>
      <c r="D34" s="1121">
        <v>0</v>
      </c>
      <c r="E34" s="115"/>
    </row>
    <row r="35" spans="2:6" ht="36" x14ac:dyDescent="0.25">
      <c r="B35" s="111" t="s">
        <v>279</v>
      </c>
      <c r="C35" s="120" t="s">
        <v>280</v>
      </c>
      <c r="D35" s="1121">
        <v>-309522.50693999999</v>
      </c>
      <c r="E35" s="115"/>
    </row>
    <row r="36" spans="2:6" x14ac:dyDescent="0.25">
      <c r="B36" s="111" t="s">
        <v>281</v>
      </c>
      <c r="C36" s="120" t="s">
        <v>282</v>
      </c>
      <c r="D36" s="1121">
        <v>0</v>
      </c>
      <c r="E36" s="115"/>
    </row>
    <row r="37" spans="2:6" x14ac:dyDescent="0.25">
      <c r="B37" s="111" t="s">
        <v>283</v>
      </c>
      <c r="C37" s="115" t="s">
        <v>284</v>
      </c>
      <c r="D37" s="1121">
        <v>-309522.50693999999</v>
      </c>
      <c r="E37" s="115"/>
    </row>
    <row r="38" spans="2:6" x14ac:dyDescent="0.25">
      <c r="B38" s="111" t="s">
        <v>285</v>
      </c>
      <c r="C38" s="120" t="s">
        <v>286</v>
      </c>
      <c r="D38" s="1121">
        <v>0</v>
      </c>
      <c r="E38" s="115"/>
    </row>
    <row r="39" spans="2:6" ht="48" x14ac:dyDescent="0.25">
      <c r="B39" s="111">
        <v>21</v>
      </c>
      <c r="C39" s="120" t="s">
        <v>287</v>
      </c>
      <c r="D39" s="1121">
        <v>0</v>
      </c>
      <c r="E39" s="115"/>
    </row>
    <row r="40" spans="2:6" x14ac:dyDescent="0.25">
      <c r="B40" s="111">
        <v>22</v>
      </c>
      <c r="C40" s="120" t="s">
        <v>288</v>
      </c>
      <c r="D40" s="1121">
        <v>0</v>
      </c>
      <c r="E40" s="115"/>
    </row>
    <row r="41" spans="2:6" ht="36" x14ac:dyDescent="0.25">
      <c r="B41" s="111">
        <v>23</v>
      </c>
      <c r="C41" s="120" t="s">
        <v>289</v>
      </c>
      <c r="D41" s="1121">
        <v>0</v>
      </c>
      <c r="E41" s="115"/>
    </row>
    <row r="42" spans="2:6" x14ac:dyDescent="0.25">
      <c r="B42" s="111">
        <v>24</v>
      </c>
      <c r="C42" s="120" t="s">
        <v>23</v>
      </c>
      <c r="D42" s="1121">
        <v>0</v>
      </c>
      <c r="E42" s="115"/>
    </row>
    <row r="43" spans="2:6" ht="24" x14ac:dyDescent="0.25">
      <c r="B43" s="111">
        <v>25</v>
      </c>
      <c r="C43" s="120" t="s">
        <v>290</v>
      </c>
      <c r="D43" s="1121">
        <v>0</v>
      </c>
      <c r="E43" s="115"/>
    </row>
    <row r="44" spans="2:6" x14ac:dyDescent="0.25">
      <c r="B44" s="111" t="s">
        <v>291</v>
      </c>
      <c r="C44" s="120" t="s">
        <v>292</v>
      </c>
      <c r="D44" s="1121">
        <v>0</v>
      </c>
      <c r="E44" s="115"/>
    </row>
    <row r="45" spans="2:6" ht="60" x14ac:dyDescent="0.25">
      <c r="B45" s="111" t="s">
        <v>293</v>
      </c>
      <c r="C45" s="120" t="s">
        <v>294</v>
      </c>
      <c r="D45" s="1121">
        <v>0</v>
      </c>
      <c r="E45" s="115"/>
    </row>
    <row r="46" spans="2:6" x14ac:dyDescent="0.25">
      <c r="B46" s="111">
        <v>26</v>
      </c>
      <c r="C46" s="120" t="s">
        <v>23</v>
      </c>
      <c r="D46" s="1121">
        <v>0</v>
      </c>
      <c r="E46" s="115"/>
    </row>
    <row r="47" spans="2:6" ht="36" x14ac:dyDescent="0.25">
      <c r="B47" s="111">
        <v>27</v>
      </c>
      <c r="C47" s="120" t="s">
        <v>295</v>
      </c>
      <c r="D47" s="1121">
        <v>0</v>
      </c>
      <c r="E47" s="115"/>
      <c r="F47" s="121"/>
    </row>
    <row r="48" spans="2:6" x14ac:dyDescent="0.25">
      <c r="B48" s="111" t="s">
        <v>296</v>
      </c>
      <c r="C48" s="120" t="s">
        <v>297</v>
      </c>
      <c r="D48" s="1121">
        <v>-82644.613549999995</v>
      </c>
      <c r="E48" s="115"/>
      <c r="F48" s="121"/>
    </row>
    <row r="49" spans="2:5" x14ac:dyDescent="0.25">
      <c r="B49" s="111">
        <v>28</v>
      </c>
      <c r="C49" s="122" t="s">
        <v>298</v>
      </c>
      <c r="D49" s="1121">
        <v>-4541455.5846299995</v>
      </c>
      <c r="E49" s="115"/>
    </row>
    <row r="50" spans="2:5" x14ac:dyDescent="0.25">
      <c r="B50" s="111">
        <v>29</v>
      </c>
      <c r="C50" s="122" t="s">
        <v>50</v>
      </c>
      <c r="D50" s="1122">
        <v>39023020.053819999</v>
      </c>
      <c r="E50" s="115"/>
    </row>
    <row r="51" spans="2:5" x14ac:dyDescent="0.25">
      <c r="B51" s="1284" t="s">
        <v>299</v>
      </c>
      <c r="C51" s="1285"/>
      <c r="D51" s="1285"/>
      <c r="E51" s="1286"/>
    </row>
    <row r="52" spans="2:5" x14ac:dyDescent="0.25">
      <c r="B52" s="111">
        <v>30</v>
      </c>
      <c r="C52" s="120" t="s">
        <v>300</v>
      </c>
      <c r="D52" s="1121">
        <v>4830904</v>
      </c>
      <c r="E52" s="114" t="s">
        <v>301</v>
      </c>
    </row>
    <row r="53" spans="2:5" ht="24" x14ac:dyDescent="0.25">
      <c r="B53" s="111">
        <v>31</v>
      </c>
      <c r="C53" s="120" t="s">
        <v>302</v>
      </c>
      <c r="D53" s="1121">
        <v>4830904</v>
      </c>
      <c r="E53" s="115"/>
    </row>
    <row r="54" spans="2:5" ht="24" x14ac:dyDescent="0.25">
      <c r="B54" s="111">
        <v>32</v>
      </c>
      <c r="C54" s="120" t="s">
        <v>303</v>
      </c>
      <c r="D54" s="1121">
        <v>0</v>
      </c>
      <c r="E54" s="115"/>
    </row>
    <row r="55" spans="2:5" ht="36" x14ac:dyDescent="0.25">
      <c r="B55" s="111">
        <v>33</v>
      </c>
      <c r="C55" s="120" t="s">
        <v>304</v>
      </c>
      <c r="D55" s="1121">
        <v>0</v>
      </c>
      <c r="E55" s="115"/>
    </row>
    <row r="56" spans="2:5" s="123" customFormat="1" ht="24" x14ac:dyDescent="0.25">
      <c r="B56" s="111" t="s">
        <v>305</v>
      </c>
      <c r="C56" s="120" t="s">
        <v>306</v>
      </c>
      <c r="D56" s="1121">
        <v>0</v>
      </c>
      <c r="E56" s="115"/>
    </row>
    <row r="57" spans="2:5" s="123" customFormat="1" ht="24" x14ac:dyDescent="0.25">
      <c r="B57" s="111" t="s">
        <v>307</v>
      </c>
      <c r="C57" s="120" t="s">
        <v>308</v>
      </c>
      <c r="D57" s="1121">
        <v>0</v>
      </c>
      <c r="E57" s="115"/>
    </row>
    <row r="58" spans="2:5" ht="36" x14ac:dyDescent="0.25">
      <c r="B58" s="111">
        <v>34</v>
      </c>
      <c r="C58" s="120" t="s">
        <v>309</v>
      </c>
      <c r="D58" s="1121">
        <v>0</v>
      </c>
      <c r="E58" s="115"/>
    </row>
    <row r="59" spans="2:5" ht="21" customHeight="1" x14ac:dyDescent="0.25">
      <c r="B59" s="111">
        <v>35</v>
      </c>
      <c r="C59" s="120" t="s">
        <v>310</v>
      </c>
      <c r="D59" s="1121">
        <v>0</v>
      </c>
      <c r="E59" s="115"/>
    </row>
    <row r="60" spans="2:5" x14ac:dyDescent="0.25">
      <c r="B60" s="117">
        <v>36</v>
      </c>
      <c r="C60" s="122" t="s">
        <v>311</v>
      </c>
      <c r="D60" s="1122">
        <v>4830904</v>
      </c>
      <c r="E60" s="115"/>
    </row>
    <row r="61" spans="2:5" x14ac:dyDescent="0.25">
      <c r="B61" s="1284" t="s">
        <v>312</v>
      </c>
      <c r="C61" s="1285"/>
      <c r="D61" s="1285"/>
      <c r="E61" s="1286"/>
    </row>
    <row r="62" spans="2:5" ht="24" x14ac:dyDescent="0.25">
      <c r="B62" s="111">
        <v>37</v>
      </c>
      <c r="C62" s="120" t="s">
        <v>313</v>
      </c>
      <c r="D62" s="1121">
        <v>0</v>
      </c>
      <c r="E62" s="115"/>
    </row>
    <row r="63" spans="2:5" ht="48" x14ac:dyDescent="0.25">
      <c r="B63" s="111">
        <v>38</v>
      </c>
      <c r="C63" s="120" t="s">
        <v>314</v>
      </c>
      <c r="D63" s="1121">
        <v>0</v>
      </c>
      <c r="E63" s="115"/>
    </row>
    <row r="64" spans="2:5" ht="60" x14ac:dyDescent="0.25">
      <c r="B64" s="111">
        <v>39</v>
      </c>
      <c r="C64" s="120" t="s">
        <v>315</v>
      </c>
      <c r="D64" s="1121">
        <v>0</v>
      </c>
      <c r="E64" s="115"/>
    </row>
    <row r="65" spans="1:5" ht="48" x14ac:dyDescent="0.25">
      <c r="B65" s="111">
        <v>40</v>
      </c>
      <c r="C65" s="120" t="s">
        <v>316</v>
      </c>
      <c r="D65" s="1121">
        <v>0</v>
      </c>
      <c r="E65" s="115"/>
    </row>
    <row r="66" spans="1:5" x14ac:dyDescent="0.25">
      <c r="B66" s="111">
        <v>41</v>
      </c>
      <c r="C66" s="120" t="s">
        <v>23</v>
      </c>
      <c r="D66" s="1121">
        <v>0</v>
      </c>
      <c r="E66" s="115"/>
    </row>
    <row r="67" spans="1:5" ht="36" x14ac:dyDescent="0.25">
      <c r="B67" s="111">
        <v>42</v>
      </c>
      <c r="C67" s="120" t="s">
        <v>317</v>
      </c>
      <c r="D67" s="1121">
        <v>0</v>
      </c>
      <c r="E67" s="115"/>
    </row>
    <row r="68" spans="1:5" x14ac:dyDescent="0.25">
      <c r="B68" s="111" t="s">
        <v>318</v>
      </c>
      <c r="C68" s="120" t="s">
        <v>319</v>
      </c>
      <c r="D68" s="1121">
        <v>0</v>
      </c>
      <c r="E68" s="115"/>
    </row>
    <row r="69" spans="1:5" x14ac:dyDescent="0.25">
      <c r="B69" s="117">
        <v>43</v>
      </c>
      <c r="C69" s="122" t="s">
        <v>320</v>
      </c>
      <c r="D69" s="1122">
        <v>0</v>
      </c>
      <c r="E69" s="115"/>
    </row>
    <row r="70" spans="1:5" x14ac:dyDescent="0.25">
      <c r="B70" s="117">
        <v>44</v>
      </c>
      <c r="C70" s="122" t="s">
        <v>321</v>
      </c>
      <c r="D70" s="1122">
        <v>4830904</v>
      </c>
      <c r="E70" s="115"/>
    </row>
    <row r="71" spans="1:5" x14ac:dyDescent="0.25">
      <c r="B71" s="117">
        <v>45</v>
      </c>
      <c r="C71" s="122" t="s">
        <v>322</v>
      </c>
      <c r="D71" s="1122">
        <v>43853924.053819999</v>
      </c>
      <c r="E71" s="115"/>
    </row>
    <row r="72" spans="1:5" x14ac:dyDescent="0.25">
      <c r="B72" s="1284" t="s">
        <v>323</v>
      </c>
      <c r="C72" s="1285"/>
      <c r="D72" s="1285"/>
      <c r="E72" s="1286"/>
    </row>
    <row r="73" spans="1:5" x14ac:dyDescent="0.25">
      <c r="B73" s="111">
        <v>46</v>
      </c>
      <c r="C73" s="120" t="s">
        <v>300</v>
      </c>
      <c r="D73" s="1121">
        <v>6742395.7017600005</v>
      </c>
      <c r="E73" s="115"/>
    </row>
    <row r="74" spans="1:5" ht="36" x14ac:dyDescent="0.25">
      <c r="B74" s="111">
        <v>47</v>
      </c>
      <c r="C74" s="120" t="s">
        <v>324</v>
      </c>
      <c r="D74" s="1121">
        <v>0</v>
      </c>
      <c r="E74" s="115"/>
    </row>
    <row r="75" spans="1:5" s="123" customFormat="1" ht="24" x14ac:dyDescent="0.25">
      <c r="A75" s="124"/>
      <c r="B75" s="111" t="s">
        <v>325</v>
      </c>
      <c r="C75" s="120" t="s">
        <v>326</v>
      </c>
      <c r="D75" s="1121">
        <v>0</v>
      </c>
      <c r="E75" s="115"/>
    </row>
    <row r="76" spans="1:5" s="123" customFormat="1" ht="24" x14ac:dyDescent="0.25">
      <c r="A76" s="124"/>
      <c r="B76" s="111" t="s">
        <v>327</v>
      </c>
      <c r="C76" s="120" t="s">
        <v>328</v>
      </c>
      <c r="D76" s="1121">
        <v>0</v>
      </c>
      <c r="E76" s="115"/>
    </row>
    <row r="77" spans="1:5" ht="48" x14ac:dyDescent="0.25">
      <c r="B77" s="111">
        <v>48</v>
      </c>
      <c r="C77" s="120" t="s">
        <v>329</v>
      </c>
      <c r="D77" s="1121">
        <v>0</v>
      </c>
      <c r="E77" s="115"/>
    </row>
    <row r="78" spans="1:5" ht="21.6" customHeight="1" x14ac:dyDescent="0.25">
      <c r="B78" s="111">
        <v>49</v>
      </c>
      <c r="C78" s="120" t="s">
        <v>330</v>
      </c>
      <c r="D78" s="1121">
        <v>0</v>
      </c>
      <c r="E78" s="115"/>
    </row>
    <row r="79" spans="1:5" x14ac:dyDescent="0.25">
      <c r="B79" s="111">
        <v>50</v>
      </c>
      <c r="C79" s="120" t="s">
        <v>331</v>
      </c>
      <c r="D79" s="1121">
        <v>272036.84039999999</v>
      </c>
      <c r="E79" s="115"/>
    </row>
    <row r="80" spans="1:5" x14ac:dyDescent="0.25">
      <c r="B80" s="117">
        <v>51</v>
      </c>
      <c r="C80" s="122" t="s">
        <v>332</v>
      </c>
      <c r="D80" s="1122">
        <v>7014432.5421599997</v>
      </c>
      <c r="E80" s="119"/>
    </row>
    <row r="81" spans="2:5" x14ac:dyDescent="0.25">
      <c r="B81" s="1284" t="s">
        <v>333</v>
      </c>
      <c r="C81" s="1285"/>
      <c r="D81" s="1285"/>
      <c r="E81" s="1286"/>
    </row>
    <row r="82" spans="2:5" ht="36" x14ac:dyDescent="0.25">
      <c r="B82" s="111">
        <v>52</v>
      </c>
      <c r="C82" s="120" t="s">
        <v>334</v>
      </c>
      <c r="D82" s="1121">
        <v>0</v>
      </c>
      <c r="E82" s="115"/>
    </row>
    <row r="83" spans="2:5" ht="48" x14ac:dyDescent="0.25">
      <c r="B83" s="111">
        <v>53</v>
      </c>
      <c r="C83" s="120" t="s">
        <v>335</v>
      </c>
      <c r="D83" s="1121">
        <v>0</v>
      </c>
      <c r="E83" s="115"/>
    </row>
    <row r="84" spans="2:5" ht="60" x14ac:dyDescent="0.25">
      <c r="B84" s="111">
        <v>54</v>
      </c>
      <c r="C84" s="120" t="s">
        <v>336</v>
      </c>
      <c r="D84" s="1121">
        <v>0</v>
      </c>
      <c r="E84" s="115"/>
    </row>
    <row r="85" spans="2:5" x14ac:dyDescent="0.25">
      <c r="B85" s="111" t="s">
        <v>337</v>
      </c>
      <c r="C85" s="120" t="s">
        <v>23</v>
      </c>
      <c r="D85" s="1121">
        <v>0</v>
      </c>
      <c r="E85" s="115"/>
    </row>
    <row r="86" spans="2:5" ht="48" x14ac:dyDescent="0.25">
      <c r="B86" s="111">
        <v>55</v>
      </c>
      <c r="C86" s="120" t="s">
        <v>338</v>
      </c>
      <c r="D86" s="1121">
        <v>0</v>
      </c>
      <c r="E86" s="115"/>
    </row>
    <row r="87" spans="2:5" x14ac:dyDescent="0.25">
      <c r="B87" s="111">
        <v>56</v>
      </c>
      <c r="C87" s="120" t="s">
        <v>23</v>
      </c>
      <c r="D87" s="1121">
        <v>0</v>
      </c>
      <c r="E87" s="115"/>
    </row>
    <row r="88" spans="2:5" ht="36" x14ac:dyDescent="0.25">
      <c r="B88" s="111" t="s">
        <v>339</v>
      </c>
      <c r="C88" s="115" t="s">
        <v>340</v>
      </c>
      <c r="D88" s="1122">
        <v>0</v>
      </c>
      <c r="E88" s="115"/>
    </row>
    <row r="89" spans="2:5" x14ac:dyDescent="0.25">
      <c r="B89" s="111" t="s">
        <v>341</v>
      </c>
      <c r="C89" s="115" t="s">
        <v>342</v>
      </c>
      <c r="D89" s="1122">
        <v>0</v>
      </c>
      <c r="E89" s="115"/>
    </row>
    <row r="90" spans="2:5" x14ac:dyDescent="0.25">
      <c r="B90" s="117">
        <v>57</v>
      </c>
      <c r="C90" s="119" t="s">
        <v>343</v>
      </c>
      <c r="D90" s="1122">
        <v>0</v>
      </c>
      <c r="E90" s="115"/>
    </row>
    <row r="91" spans="2:5" x14ac:dyDescent="0.25">
      <c r="B91" s="117">
        <v>58</v>
      </c>
      <c r="C91" s="119" t="s">
        <v>344</v>
      </c>
      <c r="D91" s="1122">
        <v>7014432.5421599997</v>
      </c>
      <c r="E91" s="115"/>
    </row>
    <row r="92" spans="2:5" x14ac:dyDescent="0.25">
      <c r="B92" s="117">
        <v>59</v>
      </c>
      <c r="C92" s="119" t="s">
        <v>345</v>
      </c>
      <c r="D92" s="1122">
        <v>50868356.595979996</v>
      </c>
      <c r="E92" s="115"/>
    </row>
    <row r="93" spans="2:5" x14ac:dyDescent="0.25">
      <c r="B93" s="117">
        <v>60</v>
      </c>
      <c r="C93" s="119" t="s">
        <v>4</v>
      </c>
      <c r="D93" s="1122">
        <v>222324460.52948001</v>
      </c>
      <c r="E93" s="119"/>
    </row>
    <row r="94" spans="2:5" x14ac:dyDescent="0.25">
      <c r="B94" s="1284" t="s">
        <v>346</v>
      </c>
      <c r="C94" s="1285"/>
      <c r="D94" s="1285"/>
      <c r="E94" s="1286"/>
    </row>
    <row r="95" spans="2:5" x14ac:dyDescent="0.25">
      <c r="B95" s="111">
        <v>61</v>
      </c>
      <c r="C95" s="120" t="s">
        <v>347</v>
      </c>
      <c r="D95" s="1124">
        <v>17.552283703234529</v>
      </c>
      <c r="E95" s="115"/>
    </row>
    <row r="96" spans="2:5" x14ac:dyDescent="0.25">
      <c r="B96" s="111">
        <v>62</v>
      </c>
      <c r="C96" s="120" t="s">
        <v>348</v>
      </c>
      <c r="D96" s="1124">
        <v>19.725190808685227</v>
      </c>
      <c r="E96" s="115"/>
    </row>
    <row r="97" spans="2:5" x14ac:dyDescent="0.25">
      <c r="B97" s="111">
        <v>63</v>
      </c>
      <c r="C97" s="120" t="s">
        <v>349</v>
      </c>
      <c r="D97" s="1124">
        <v>22.880233904462752</v>
      </c>
      <c r="E97" s="115"/>
    </row>
    <row r="98" spans="2:5" ht="14.45" customHeight="1" x14ac:dyDescent="0.25">
      <c r="B98" s="111">
        <v>64</v>
      </c>
      <c r="C98" s="120" t="s">
        <v>350</v>
      </c>
      <c r="D98" s="1124">
        <v>10.7317583224969</v>
      </c>
      <c r="E98" s="115"/>
    </row>
    <row r="99" spans="2:5" ht="17.45" customHeight="1" x14ac:dyDescent="0.25">
      <c r="B99" s="111">
        <v>65</v>
      </c>
      <c r="C99" s="115" t="s">
        <v>351</v>
      </c>
      <c r="D99" s="1124">
        <v>2.5</v>
      </c>
      <c r="E99" s="115"/>
    </row>
    <row r="100" spans="2:5" x14ac:dyDescent="0.25">
      <c r="B100" s="111">
        <v>66</v>
      </c>
      <c r="C100" s="115" t="s">
        <v>352</v>
      </c>
      <c r="D100" s="1124">
        <v>1.2067583224987732</v>
      </c>
      <c r="E100" s="115"/>
    </row>
    <row r="101" spans="2:5" x14ac:dyDescent="0.25">
      <c r="B101" s="111">
        <v>67</v>
      </c>
      <c r="C101" s="115" t="s">
        <v>353</v>
      </c>
      <c r="D101" s="1124">
        <v>0</v>
      </c>
      <c r="E101" s="115"/>
    </row>
    <row r="102" spans="2:5" ht="24" x14ac:dyDescent="0.25">
      <c r="B102" s="111" t="s">
        <v>354</v>
      </c>
      <c r="C102" s="120" t="s">
        <v>355</v>
      </c>
      <c r="D102" s="1124">
        <v>0.50000000000116951</v>
      </c>
      <c r="E102" s="115"/>
    </row>
    <row r="103" spans="2:5" ht="24" x14ac:dyDescent="0.25">
      <c r="B103" s="111" t="s">
        <v>356</v>
      </c>
      <c r="C103" s="120" t="s">
        <v>357</v>
      </c>
      <c r="D103" s="1124">
        <v>2.0250000000000004E-2</v>
      </c>
      <c r="E103" s="115"/>
    </row>
    <row r="104" spans="2:5" ht="24" x14ac:dyDescent="0.25">
      <c r="B104" s="111">
        <v>68</v>
      </c>
      <c r="C104" s="122" t="s">
        <v>358</v>
      </c>
      <c r="D104" s="1124">
        <v>0</v>
      </c>
      <c r="E104" s="115"/>
    </row>
    <row r="105" spans="2:5" x14ac:dyDescent="0.25">
      <c r="B105" s="1284" t="s">
        <v>359</v>
      </c>
      <c r="C105" s="1285"/>
      <c r="D105" s="1285"/>
      <c r="E105" s="1286"/>
    </row>
    <row r="106" spans="2:5" x14ac:dyDescent="0.25">
      <c r="B106" s="111">
        <v>69</v>
      </c>
      <c r="C106" s="125" t="s">
        <v>360</v>
      </c>
      <c r="D106" s="113"/>
      <c r="E106" s="115"/>
    </row>
    <row r="107" spans="2:5" x14ac:dyDescent="0.25">
      <c r="B107" s="111">
        <v>70</v>
      </c>
      <c r="C107" s="125" t="s">
        <v>360</v>
      </c>
      <c r="D107" s="113"/>
      <c r="E107" s="115"/>
    </row>
    <row r="108" spans="2:5" x14ac:dyDescent="0.25">
      <c r="B108" s="111">
        <v>71</v>
      </c>
      <c r="C108" s="125" t="s">
        <v>360</v>
      </c>
      <c r="D108" s="113"/>
      <c r="E108" s="115"/>
    </row>
    <row r="109" spans="2:5" x14ac:dyDescent="0.25">
      <c r="B109" s="1284" t="s">
        <v>361</v>
      </c>
      <c r="C109" s="1285"/>
      <c r="D109" s="1285"/>
      <c r="E109" s="1286"/>
    </row>
    <row r="110" spans="2:5" ht="32.25" customHeight="1" x14ac:dyDescent="0.25">
      <c r="B110" s="1293">
        <v>72</v>
      </c>
      <c r="C110" s="1296" t="s">
        <v>362</v>
      </c>
      <c r="D110" s="1123">
        <v>0</v>
      </c>
      <c r="E110" s="1299"/>
    </row>
    <row r="111" spans="2:5" ht="11.1" customHeight="1" x14ac:dyDescent="0.25">
      <c r="B111" s="1294"/>
      <c r="C111" s="1297"/>
      <c r="D111" s="1123">
        <v>0</v>
      </c>
      <c r="E111" s="1300"/>
    </row>
    <row r="112" spans="2:5" x14ac:dyDescent="0.25">
      <c r="B112" s="1295"/>
      <c r="C112" s="1298"/>
      <c r="D112" s="1123">
        <v>0</v>
      </c>
      <c r="E112" s="1301"/>
    </row>
    <row r="113" spans="2:5" ht="48" x14ac:dyDescent="0.25">
      <c r="B113" s="111">
        <v>73</v>
      </c>
      <c r="C113" s="120" t="s">
        <v>363</v>
      </c>
      <c r="D113" s="1123">
        <v>0</v>
      </c>
      <c r="E113" s="115"/>
    </row>
    <row r="114" spans="2:5" x14ac:dyDescent="0.25">
      <c r="B114" s="111">
        <v>74</v>
      </c>
      <c r="C114" s="120" t="s">
        <v>23</v>
      </c>
      <c r="D114" s="113"/>
      <c r="E114" s="115"/>
    </row>
    <row r="115" spans="2:5" ht="36" x14ac:dyDescent="0.25">
      <c r="B115" s="111">
        <v>75</v>
      </c>
      <c r="C115" s="120" t="s">
        <v>364</v>
      </c>
      <c r="D115" s="1123">
        <v>0</v>
      </c>
      <c r="E115" s="115"/>
    </row>
    <row r="116" spans="2:5" x14ac:dyDescent="0.25">
      <c r="B116" s="1284" t="s">
        <v>365</v>
      </c>
      <c r="C116" s="1285"/>
      <c r="D116" s="1285"/>
      <c r="E116" s="1286"/>
    </row>
    <row r="117" spans="2:5" ht="36" x14ac:dyDescent="0.25">
      <c r="B117" s="111">
        <v>76</v>
      </c>
      <c r="C117" s="120" t="s">
        <v>366</v>
      </c>
      <c r="D117" s="1123">
        <v>0</v>
      </c>
      <c r="E117" s="115"/>
    </row>
    <row r="118" spans="2:5" ht="24" x14ac:dyDescent="0.25">
      <c r="B118" s="111">
        <v>77</v>
      </c>
      <c r="C118" s="120" t="s">
        <v>367</v>
      </c>
      <c r="D118" s="1123">
        <v>0</v>
      </c>
      <c r="E118" s="115"/>
    </row>
    <row r="119" spans="2:5" ht="36" x14ac:dyDescent="0.25">
      <c r="B119" s="111">
        <v>78</v>
      </c>
      <c r="C119" s="120" t="s">
        <v>368</v>
      </c>
      <c r="D119" s="113">
        <v>0</v>
      </c>
      <c r="E119" s="115"/>
    </row>
    <row r="120" spans="2:5" ht="24" x14ac:dyDescent="0.25">
      <c r="B120" s="111">
        <v>79</v>
      </c>
      <c r="C120" s="120" t="s">
        <v>369</v>
      </c>
      <c r="D120" s="1121">
        <v>1036057.41492012</v>
      </c>
      <c r="E120" s="115"/>
    </row>
    <row r="121" spans="2:5" x14ac:dyDescent="0.25">
      <c r="B121" s="1290" t="s">
        <v>370</v>
      </c>
      <c r="C121" s="1291"/>
      <c r="D121" s="1291"/>
      <c r="E121" s="1292"/>
    </row>
    <row r="122" spans="2:5" ht="24" x14ac:dyDescent="0.25">
      <c r="B122" s="111">
        <v>80</v>
      </c>
      <c r="C122" s="120" t="s">
        <v>371</v>
      </c>
      <c r="D122" s="1125">
        <v>0</v>
      </c>
      <c r="E122" s="115"/>
    </row>
    <row r="123" spans="2:5" ht="24" x14ac:dyDescent="0.25">
      <c r="B123" s="111">
        <v>81</v>
      </c>
      <c r="C123" s="120" t="s">
        <v>372</v>
      </c>
      <c r="D123" s="1125">
        <v>0</v>
      </c>
      <c r="E123" s="115" t="s">
        <v>145</v>
      </c>
    </row>
    <row r="124" spans="2:5" ht="24" x14ac:dyDescent="0.25">
      <c r="B124" s="111">
        <v>82</v>
      </c>
      <c r="C124" s="120" t="s">
        <v>373</v>
      </c>
      <c r="D124" s="1126">
        <v>0</v>
      </c>
      <c r="E124" s="115"/>
    </row>
    <row r="125" spans="2:5" ht="24" x14ac:dyDescent="0.25">
      <c r="B125" s="111">
        <v>83</v>
      </c>
      <c r="C125" s="120" t="s">
        <v>374</v>
      </c>
      <c r="D125" s="1126">
        <v>0</v>
      </c>
      <c r="E125" s="115"/>
    </row>
    <row r="126" spans="2:5" ht="24" x14ac:dyDescent="0.25">
      <c r="B126" s="111">
        <v>84</v>
      </c>
      <c r="C126" s="120" t="s">
        <v>375</v>
      </c>
      <c r="D126" s="1126">
        <v>0</v>
      </c>
      <c r="E126" s="115"/>
    </row>
    <row r="127" spans="2:5" ht="24" x14ac:dyDescent="0.25">
      <c r="B127" s="111">
        <v>85</v>
      </c>
      <c r="C127" s="120" t="s">
        <v>376</v>
      </c>
      <c r="D127" s="1126">
        <v>0</v>
      </c>
      <c r="E127" s="115"/>
    </row>
    <row r="128" spans="2:5" x14ac:dyDescent="0.25">
      <c r="B128" s="126"/>
    </row>
    <row r="129" spans="2:2" x14ac:dyDescent="0.25">
      <c r="B129" s="126"/>
    </row>
    <row r="130" spans="2:2" x14ac:dyDescent="0.25">
      <c r="B130" s="127"/>
    </row>
    <row r="131" spans="2:2" x14ac:dyDescent="0.25">
      <c r="B131" s="127"/>
    </row>
    <row r="132" spans="2:2" x14ac:dyDescent="0.25">
      <c r="B132" s="127"/>
    </row>
    <row r="133" spans="2:2" x14ac:dyDescent="0.25">
      <c r="B133" s="127"/>
    </row>
  </sheetData>
  <mergeCells count="14">
    <mergeCell ref="B116:E116"/>
    <mergeCell ref="B121:E121"/>
    <mergeCell ref="B94:E94"/>
    <mergeCell ref="B105:E105"/>
    <mergeCell ref="B109:E109"/>
    <mergeCell ref="B110:B112"/>
    <mergeCell ref="C110:C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&amp;C&amp;P&amp;R_x000D_&amp;1#&amp;"Calibri"&amp;10&amp;K000000 Classification: GENERAL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pageSetUpPr fitToPage="1"/>
  </sheetPr>
  <dimension ref="B1:T38"/>
  <sheetViews>
    <sheetView showGridLines="0" view="pageLayout" topLeftCell="A21" zoomScale="90" zoomScaleNormal="100" zoomScalePageLayoutView="90" workbookViewId="0">
      <selection activeCell="E35" sqref="E35"/>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28"/>
    </row>
    <row r="2" spans="2:20" ht="18.75" x14ac:dyDescent="0.25">
      <c r="B2" s="129" t="s">
        <v>244</v>
      </c>
    </row>
    <row r="3" spans="2:20" ht="15" customHeight="1" x14ac:dyDescent="0.25">
      <c r="B3" s="1302" t="s">
        <v>377</v>
      </c>
      <c r="C3" s="1302"/>
      <c r="D3" s="1302"/>
      <c r="E3" s="1302"/>
      <c r="F3" s="1302"/>
      <c r="G3" s="130"/>
      <c r="H3" s="130"/>
      <c r="I3" s="130"/>
      <c r="J3" s="130"/>
      <c r="K3" s="130"/>
      <c r="L3" s="130"/>
      <c r="M3" s="130"/>
      <c r="N3" s="130"/>
      <c r="O3" s="130"/>
      <c r="P3" s="130"/>
      <c r="Q3" s="130"/>
      <c r="R3" s="130"/>
      <c r="S3" s="130"/>
      <c r="T3" s="130"/>
    </row>
    <row r="4" spans="2:20" x14ac:dyDescent="0.25">
      <c r="B4" s="1302"/>
      <c r="C4" s="1302"/>
      <c r="D4" s="1302"/>
      <c r="E4" s="1302"/>
      <c r="F4" s="1302"/>
      <c r="G4" s="130"/>
      <c r="H4" s="130"/>
      <c r="I4" s="130"/>
      <c r="J4" s="130"/>
      <c r="K4" s="130"/>
      <c r="L4" s="130"/>
      <c r="M4" s="130"/>
      <c r="N4" s="130"/>
      <c r="O4" s="130"/>
      <c r="P4" s="130"/>
      <c r="Q4" s="130"/>
      <c r="R4" s="130"/>
      <c r="S4" s="130"/>
      <c r="T4" s="130"/>
    </row>
    <row r="5" spans="2:20" x14ac:dyDescent="0.25">
      <c r="B5" s="1302"/>
      <c r="C5" s="1302"/>
      <c r="D5" s="1302"/>
      <c r="E5" s="1302"/>
      <c r="F5" s="1302"/>
      <c r="G5" s="130"/>
      <c r="H5" s="130"/>
      <c r="I5" s="130"/>
      <c r="J5" s="130"/>
      <c r="K5" s="130"/>
      <c r="L5" s="130"/>
      <c r="M5" s="130"/>
      <c r="N5" s="130"/>
      <c r="O5" s="130"/>
      <c r="P5" s="130"/>
      <c r="Q5" s="130"/>
      <c r="R5" s="130"/>
      <c r="S5" s="130"/>
      <c r="T5" s="130"/>
    </row>
    <row r="6" spans="2:20" x14ac:dyDescent="0.25">
      <c r="B6" s="1"/>
      <c r="C6" s="21"/>
      <c r="D6" s="37" t="s">
        <v>6</v>
      </c>
      <c r="E6" s="37" t="s">
        <v>7</v>
      </c>
      <c r="F6" s="37" t="s">
        <v>8</v>
      </c>
    </row>
    <row r="7" spans="2:20" x14ac:dyDescent="0.25">
      <c r="B7" s="1"/>
      <c r="C7" s="131"/>
      <c r="D7" s="132" t="s">
        <v>378</v>
      </c>
      <c r="E7" s="132" t="s">
        <v>379</v>
      </c>
      <c r="F7" s="132" t="s">
        <v>380</v>
      </c>
    </row>
    <row r="8" spans="2:20" x14ac:dyDescent="0.25">
      <c r="B8" s="1"/>
      <c r="C8" s="131"/>
      <c r="D8" s="132" t="s">
        <v>381</v>
      </c>
      <c r="E8" s="132" t="s">
        <v>381</v>
      </c>
      <c r="F8" s="132"/>
    </row>
    <row r="9" spans="2:20" ht="30" customHeight="1" x14ac:dyDescent="0.25">
      <c r="B9" s="1303" t="s">
        <v>382</v>
      </c>
      <c r="C9" s="1304"/>
      <c r="D9" s="1304"/>
      <c r="E9" s="1304"/>
      <c r="F9" s="1305"/>
    </row>
    <row r="10" spans="2:20" x14ac:dyDescent="0.25">
      <c r="B10" s="133">
        <v>1</v>
      </c>
      <c r="C10" s="26" t="s">
        <v>2223</v>
      </c>
      <c r="D10" s="1127">
        <v>26091747.41</v>
      </c>
      <c r="E10" s="134"/>
      <c r="F10" s="37"/>
    </row>
    <row r="11" spans="2:20" x14ac:dyDescent="0.25">
      <c r="B11" s="133">
        <v>2</v>
      </c>
      <c r="C11" s="26" t="s">
        <v>2140</v>
      </c>
      <c r="D11" s="1127">
        <v>4394534.8289999999</v>
      </c>
      <c r="E11" s="134"/>
      <c r="F11" s="37"/>
    </row>
    <row r="12" spans="2:20" ht="30" x14ac:dyDescent="0.25">
      <c r="B12" s="133">
        <v>3</v>
      </c>
      <c r="C12" s="26" t="s">
        <v>2224</v>
      </c>
      <c r="D12" s="1127">
        <v>181848.247</v>
      </c>
      <c r="E12" s="134"/>
      <c r="F12" s="37"/>
    </row>
    <row r="13" spans="2:20" ht="30" x14ac:dyDescent="0.25">
      <c r="B13" s="133">
        <v>4</v>
      </c>
      <c r="C13" s="26" t="s">
        <v>2225</v>
      </c>
      <c r="D13" s="1127">
        <v>232094.897</v>
      </c>
      <c r="E13" s="134"/>
      <c r="F13" s="37"/>
    </row>
    <row r="14" spans="2:20" x14ac:dyDescent="0.25">
      <c r="B14" s="133">
        <v>5</v>
      </c>
      <c r="C14" s="26" t="s">
        <v>2143</v>
      </c>
      <c r="D14" s="1127">
        <v>684150302.57500005</v>
      </c>
      <c r="E14" s="134"/>
      <c r="F14" s="37"/>
    </row>
    <row r="15" spans="2:20" ht="30" x14ac:dyDescent="0.25">
      <c r="B15" s="133">
        <v>6</v>
      </c>
      <c r="C15" s="26" t="s">
        <v>2226</v>
      </c>
      <c r="D15" s="1127">
        <v>438178.07799999998</v>
      </c>
      <c r="E15" s="134"/>
      <c r="F15" s="37"/>
    </row>
    <row r="16" spans="2:20" x14ac:dyDescent="0.25">
      <c r="B16" s="133">
        <v>7</v>
      </c>
      <c r="C16" s="26" t="s">
        <v>2227</v>
      </c>
      <c r="D16" s="1127">
        <v>4441855.1179999998</v>
      </c>
      <c r="E16" s="134"/>
      <c r="F16" s="37"/>
    </row>
    <row r="17" spans="2:6" x14ac:dyDescent="0.25">
      <c r="B17" s="133">
        <v>8</v>
      </c>
      <c r="C17" s="26" t="s">
        <v>2228</v>
      </c>
      <c r="D17" s="1127">
        <v>1145227.423</v>
      </c>
      <c r="E17" s="134"/>
      <c r="F17" s="37"/>
    </row>
    <row r="18" spans="2:6" x14ac:dyDescent="0.25">
      <c r="B18" s="133">
        <v>9</v>
      </c>
      <c r="C18" s="26" t="s">
        <v>2229</v>
      </c>
      <c r="D18" s="1127">
        <v>10953677.037</v>
      </c>
      <c r="E18" s="134"/>
      <c r="F18" s="37"/>
    </row>
    <row r="19" spans="2:6" x14ac:dyDescent="0.25">
      <c r="B19" s="133">
        <v>10</v>
      </c>
      <c r="C19" s="26" t="s">
        <v>2230</v>
      </c>
      <c r="D19" s="1127">
        <v>5221263.9119999995</v>
      </c>
      <c r="E19" s="134"/>
      <c r="F19" s="37"/>
    </row>
    <row r="20" spans="2:6" x14ac:dyDescent="0.25">
      <c r="B20" s="133">
        <v>11</v>
      </c>
      <c r="C20" s="26" t="s">
        <v>2231</v>
      </c>
      <c r="D20" s="1127">
        <v>2047538.0009999999</v>
      </c>
      <c r="E20" s="134"/>
      <c r="F20" s="37"/>
    </row>
    <row r="21" spans="2:6" x14ac:dyDescent="0.25">
      <c r="B21" s="133">
        <v>12</v>
      </c>
      <c r="C21" s="26" t="s">
        <v>1311</v>
      </c>
      <c r="D21" s="1127">
        <v>2465226.1680000001</v>
      </c>
      <c r="E21" s="134"/>
      <c r="F21" s="37"/>
    </row>
    <row r="22" spans="2:6" x14ac:dyDescent="0.25">
      <c r="B22" s="133" t="s">
        <v>176</v>
      </c>
      <c r="C22" s="136" t="s">
        <v>383</v>
      </c>
      <c r="D22" s="1127">
        <v>741763493.69500005</v>
      </c>
      <c r="E22" s="134"/>
      <c r="F22" s="37"/>
    </row>
    <row r="23" spans="2:6" ht="30" customHeight="1" x14ac:dyDescent="0.25">
      <c r="B23" s="1303" t="s">
        <v>384</v>
      </c>
      <c r="C23" s="1304"/>
      <c r="D23" s="1304"/>
      <c r="E23" s="1304"/>
      <c r="F23" s="1305"/>
    </row>
    <row r="24" spans="2:6" x14ac:dyDescent="0.25">
      <c r="B24" s="133">
        <v>1</v>
      </c>
      <c r="C24" s="26" t="s">
        <v>2153</v>
      </c>
      <c r="D24" s="1127">
        <v>3523749.5290000001</v>
      </c>
      <c r="E24" s="134"/>
      <c r="F24" s="137"/>
    </row>
    <row r="25" spans="2:6" x14ac:dyDescent="0.25">
      <c r="B25" s="133">
        <v>2</v>
      </c>
      <c r="C25" s="26" t="s">
        <v>2154</v>
      </c>
      <c r="D25" s="1127">
        <v>673726170.20200002</v>
      </c>
      <c r="E25" s="134"/>
      <c r="F25" s="137"/>
    </row>
    <row r="26" spans="2:6" ht="30" x14ac:dyDescent="0.25">
      <c r="B26" s="133">
        <v>3</v>
      </c>
      <c r="C26" s="26" t="s">
        <v>2232</v>
      </c>
      <c r="D26" s="1127">
        <v>-4688815.1869999999</v>
      </c>
      <c r="E26" s="134"/>
      <c r="F26" s="137"/>
    </row>
    <row r="27" spans="2:6" x14ac:dyDescent="0.25">
      <c r="B27" s="133">
        <v>4</v>
      </c>
      <c r="C27" s="26" t="s">
        <v>2233</v>
      </c>
      <c r="D27" s="1127">
        <v>10286232.314999999</v>
      </c>
      <c r="E27" s="134"/>
      <c r="F27" s="137"/>
    </row>
    <row r="28" spans="2:6" x14ac:dyDescent="0.25">
      <c r="B28" s="133">
        <v>5</v>
      </c>
      <c r="C28" s="26" t="s">
        <v>2155</v>
      </c>
      <c r="D28" s="1127">
        <v>1427158.7169999999</v>
      </c>
      <c r="E28" s="134"/>
      <c r="F28" s="137"/>
    </row>
    <row r="29" spans="2:6" x14ac:dyDescent="0.25">
      <c r="B29" s="133">
        <v>6</v>
      </c>
      <c r="C29" s="26" t="s">
        <v>2234</v>
      </c>
      <c r="D29" s="1127">
        <v>218757.21799999999</v>
      </c>
      <c r="E29" s="134"/>
      <c r="F29" s="137"/>
    </row>
    <row r="30" spans="2:6" x14ac:dyDescent="0.25">
      <c r="B30" s="133">
        <v>7</v>
      </c>
      <c r="C30" s="26" t="s">
        <v>2157</v>
      </c>
      <c r="D30" s="1127">
        <v>1669231.554</v>
      </c>
      <c r="E30" s="134"/>
      <c r="F30" s="137"/>
    </row>
    <row r="31" spans="2:6" x14ac:dyDescent="0.25">
      <c r="B31" s="133" t="s">
        <v>176</v>
      </c>
      <c r="C31" s="136" t="s">
        <v>385</v>
      </c>
      <c r="D31" s="1127">
        <v>686162484.34800017</v>
      </c>
      <c r="E31" s="134"/>
      <c r="F31" s="137"/>
    </row>
    <row r="32" spans="2:6" ht="30" x14ac:dyDescent="0.25">
      <c r="B32" s="138" t="s">
        <v>226</v>
      </c>
      <c r="C32" s="139"/>
      <c r="D32" s="140"/>
      <c r="E32" s="140"/>
      <c r="F32" s="141"/>
    </row>
    <row r="33" spans="2:6" x14ac:dyDescent="0.25">
      <c r="B33" s="133">
        <v>1</v>
      </c>
      <c r="C33" s="26" t="s">
        <v>2158</v>
      </c>
      <c r="D33" s="1127">
        <v>15460800</v>
      </c>
      <c r="E33" s="134"/>
      <c r="F33" s="137"/>
    </row>
    <row r="34" spans="2:6" x14ac:dyDescent="0.25">
      <c r="B34" s="133">
        <v>2</v>
      </c>
      <c r="C34" s="135" t="s">
        <v>2235</v>
      </c>
      <c r="D34" s="1127">
        <v>-127537.409</v>
      </c>
      <c r="E34" s="134"/>
      <c r="F34" s="137"/>
    </row>
    <row r="35" spans="2:6" x14ac:dyDescent="0.25">
      <c r="B35" s="133">
        <v>3</v>
      </c>
      <c r="C35" s="135" t="s">
        <v>256</v>
      </c>
      <c r="D35" s="1127">
        <v>28186320.252</v>
      </c>
      <c r="E35" s="134"/>
      <c r="F35" s="137"/>
    </row>
    <row r="36" spans="2:6" x14ac:dyDescent="0.25">
      <c r="B36" s="133">
        <v>4</v>
      </c>
      <c r="C36" s="26" t="s">
        <v>2236</v>
      </c>
      <c r="D36" s="1127">
        <v>4830904</v>
      </c>
      <c r="E36" s="134"/>
      <c r="F36" s="137"/>
    </row>
    <row r="37" spans="2:6" x14ac:dyDescent="0.25">
      <c r="B37" s="133">
        <v>5</v>
      </c>
      <c r="C37" s="26" t="s">
        <v>2237</v>
      </c>
      <c r="D37" s="1127">
        <v>7250522.5039999997</v>
      </c>
      <c r="E37" s="134"/>
      <c r="F37" s="137"/>
    </row>
    <row r="38" spans="2:6" x14ac:dyDescent="0.25">
      <c r="B38" s="133" t="s">
        <v>176</v>
      </c>
      <c r="C38" s="136" t="s">
        <v>386</v>
      </c>
      <c r="D38" s="1127">
        <v>55601009.347000003</v>
      </c>
      <c r="E38" s="134"/>
      <c r="F38" s="137"/>
    </row>
  </sheetData>
  <mergeCells count="3">
    <mergeCell ref="B3:F5"/>
    <mergeCell ref="B9:F9"/>
    <mergeCell ref="B23:F23"/>
  </mergeCells>
  <pageMargins left="0.7" right="0.7" top="0.75" bottom="0.75" header="0.3" footer="0.3"/>
  <pageSetup paperSize="9" scale="73" orientation="landscape" r:id="rId1"/>
  <headerFooter>
    <oddHeader>&amp;CCS
Příloha VII</oddHeader>
    <oddFooter>&amp;C&amp;P&amp;R_x000D_&amp;1#&amp;"Calibri"&amp;10&amp;K000000 Classification: GENERAL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50"/>
    <pageSetUpPr fitToPage="1"/>
  </sheetPr>
  <dimension ref="B2:L58"/>
  <sheetViews>
    <sheetView showGridLines="0" view="pageLayout" topLeftCell="C1" zoomScale="90" zoomScaleNormal="100" zoomScalePageLayoutView="90" workbookViewId="0">
      <selection activeCell="U2" sqref="U2:W2"/>
    </sheetView>
  </sheetViews>
  <sheetFormatPr defaultColWidth="0.5703125" defaultRowHeight="15" x14ac:dyDescent="0.25"/>
  <cols>
    <col min="3" max="3" width="117.42578125" customWidth="1"/>
    <col min="4" max="12" width="17.7109375" customWidth="1"/>
  </cols>
  <sheetData>
    <row r="2" spans="2:12" ht="18.75" x14ac:dyDescent="0.25">
      <c r="B2" s="142" t="s">
        <v>245</v>
      </c>
    </row>
    <row r="4" spans="2:12" x14ac:dyDescent="0.25">
      <c r="B4" s="143"/>
      <c r="C4" s="143"/>
      <c r="D4" s="183" t="s">
        <v>6</v>
      </c>
      <c r="E4" s="183" t="s">
        <v>6</v>
      </c>
      <c r="F4" s="183" t="s">
        <v>6</v>
      </c>
      <c r="G4" s="183" t="s">
        <v>6</v>
      </c>
      <c r="H4" s="183" t="s">
        <v>6</v>
      </c>
      <c r="I4" s="183" t="s">
        <v>6</v>
      </c>
      <c r="J4" s="183" t="s">
        <v>6</v>
      </c>
      <c r="K4" s="183" t="s">
        <v>6</v>
      </c>
      <c r="L4" s="183" t="s">
        <v>6</v>
      </c>
    </row>
    <row r="5" spans="2:12" ht="27" customHeight="1" x14ac:dyDescent="0.25">
      <c r="B5" s="145"/>
      <c r="C5" s="146"/>
      <c r="D5" s="1110" t="s">
        <v>387</v>
      </c>
      <c r="E5" s="1110" t="s">
        <v>387</v>
      </c>
      <c r="F5" s="1110" t="s">
        <v>387</v>
      </c>
      <c r="G5" s="1110" t="s">
        <v>387</v>
      </c>
      <c r="H5" s="1110" t="s">
        <v>387</v>
      </c>
      <c r="I5" s="1110" t="s">
        <v>387</v>
      </c>
      <c r="J5" s="1110" t="s">
        <v>387</v>
      </c>
      <c r="K5" s="1110" t="s">
        <v>387</v>
      </c>
      <c r="L5" s="1110" t="s">
        <v>387</v>
      </c>
    </row>
    <row r="6" spans="2:12" x14ac:dyDescent="0.25">
      <c r="B6" s="137">
        <v>1</v>
      </c>
      <c r="C6" s="147" t="s">
        <v>388</v>
      </c>
      <c r="D6" s="1128" t="s">
        <v>2238</v>
      </c>
      <c r="E6" s="1128" t="s">
        <v>2238</v>
      </c>
      <c r="F6" s="1128" t="s">
        <v>2238</v>
      </c>
      <c r="G6" s="1128" t="s">
        <v>2238</v>
      </c>
      <c r="H6" s="1128" t="s">
        <v>2238</v>
      </c>
      <c r="I6" s="1128" t="s">
        <v>2238</v>
      </c>
      <c r="J6" s="1128" t="s">
        <v>2238</v>
      </c>
      <c r="K6" s="1128" t="s">
        <v>2238</v>
      </c>
      <c r="L6" s="1128" t="s">
        <v>2238</v>
      </c>
    </row>
    <row r="7" spans="2:12" x14ac:dyDescent="0.25">
      <c r="B7" s="137">
        <v>2</v>
      </c>
      <c r="C7" s="147" t="s">
        <v>389</v>
      </c>
      <c r="D7" s="1128" t="s">
        <v>2239</v>
      </c>
      <c r="E7" s="1128" t="s">
        <v>2240</v>
      </c>
      <c r="F7" s="1128" t="s">
        <v>2241</v>
      </c>
      <c r="G7" s="1128" t="s">
        <v>2242</v>
      </c>
      <c r="H7" s="1128" t="s">
        <v>2243</v>
      </c>
      <c r="I7" s="1128" t="s">
        <v>2244</v>
      </c>
      <c r="J7" s="1128" t="s">
        <v>2239</v>
      </c>
      <c r="K7" s="1128" t="s">
        <v>2245</v>
      </c>
      <c r="L7" s="1128" t="s">
        <v>2246</v>
      </c>
    </row>
    <row r="8" spans="2:12" ht="30" x14ac:dyDescent="0.25">
      <c r="B8" s="137" t="s">
        <v>390</v>
      </c>
      <c r="C8" s="147" t="s">
        <v>391</v>
      </c>
      <c r="D8" s="1128"/>
      <c r="E8" s="1128"/>
      <c r="F8" s="1128"/>
      <c r="G8" s="1128"/>
      <c r="H8" s="1128"/>
      <c r="I8" s="1128"/>
      <c r="J8" s="1128"/>
      <c r="K8" s="1128"/>
      <c r="L8" s="1128"/>
    </row>
    <row r="9" spans="2:12" x14ac:dyDescent="0.25">
      <c r="B9" s="137">
        <v>3</v>
      </c>
      <c r="C9" s="147" t="s">
        <v>392</v>
      </c>
      <c r="D9" s="1128" t="s">
        <v>2247</v>
      </c>
      <c r="E9" s="1128" t="s">
        <v>2247</v>
      </c>
      <c r="F9" s="1128" t="s">
        <v>2247</v>
      </c>
      <c r="G9" s="1128" t="s">
        <v>2247</v>
      </c>
      <c r="H9" s="1128" t="s">
        <v>2247</v>
      </c>
      <c r="I9" s="1128" t="s">
        <v>2247</v>
      </c>
      <c r="J9" s="1128" t="s">
        <v>2248</v>
      </c>
      <c r="K9" s="1128" t="s">
        <v>2247</v>
      </c>
      <c r="L9" s="1128" t="s">
        <v>2247</v>
      </c>
    </row>
    <row r="10" spans="2:12" ht="45" x14ac:dyDescent="0.25">
      <c r="B10" s="137" t="s">
        <v>393</v>
      </c>
      <c r="C10" s="147" t="s">
        <v>394</v>
      </c>
      <c r="D10" s="1128"/>
      <c r="E10" s="1128"/>
      <c r="F10" s="1128"/>
      <c r="G10" s="1128"/>
      <c r="H10" s="1128"/>
      <c r="I10" s="1128"/>
      <c r="J10" s="1128"/>
      <c r="K10" s="1128"/>
      <c r="L10" s="1128"/>
    </row>
    <row r="11" spans="2:12" x14ac:dyDescent="0.25">
      <c r="B11" s="137"/>
      <c r="C11" s="148" t="s">
        <v>395</v>
      </c>
      <c r="D11" s="1128"/>
      <c r="E11" s="1128"/>
      <c r="F11" s="1128"/>
      <c r="G11" s="1128"/>
      <c r="H11" s="1128"/>
      <c r="I11" s="1128"/>
      <c r="J11" s="1128"/>
      <c r="K11" s="1128"/>
      <c r="L11" s="1128"/>
    </row>
    <row r="12" spans="2:12" x14ac:dyDescent="0.25">
      <c r="B12" s="137">
        <v>4</v>
      </c>
      <c r="C12" s="147" t="s">
        <v>396</v>
      </c>
      <c r="D12" s="1128" t="s">
        <v>347</v>
      </c>
      <c r="E12" s="1128" t="s">
        <v>2249</v>
      </c>
      <c r="F12" s="1128" t="s">
        <v>2249</v>
      </c>
      <c r="G12" s="1128" t="s">
        <v>2249</v>
      </c>
      <c r="H12" s="1128" t="s">
        <v>2249</v>
      </c>
      <c r="I12" s="1128" t="s">
        <v>2249</v>
      </c>
      <c r="J12" s="1128" t="s">
        <v>2250</v>
      </c>
      <c r="K12" s="1128" t="s">
        <v>2249</v>
      </c>
      <c r="L12" s="1128" t="s">
        <v>2249</v>
      </c>
    </row>
    <row r="13" spans="2:12" x14ac:dyDescent="0.25">
      <c r="B13" s="137">
        <v>5</v>
      </c>
      <c r="C13" s="147" t="s">
        <v>397</v>
      </c>
      <c r="D13" s="1128" t="s">
        <v>347</v>
      </c>
      <c r="E13" s="1128" t="s">
        <v>2249</v>
      </c>
      <c r="F13" s="1128" t="s">
        <v>2249</v>
      </c>
      <c r="G13" s="1128" t="s">
        <v>2249</v>
      </c>
      <c r="H13" s="1128" t="s">
        <v>2249</v>
      </c>
      <c r="I13" s="1128" t="s">
        <v>2249</v>
      </c>
      <c r="J13" s="1128" t="s">
        <v>2250</v>
      </c>
      <c r="K13" s="1128" t="s">
        <v>2249</v>
      </c>
      <c r="L13" s="1128" t="s">
        <v>2249</v>
      </c>
    </row>
    <row r="14" spans="2:12" x14ac:dyDescent="0.25">
      <c r="B14" s="137">
        <v>6</v>
      </c>
      <c r="C14" s="147" t="s">
        <v>398</v>
      </c>
      <c r="D14" s="1128" t="s">
        <v>2251</v>
      </c>
      <c r="E14" s="1128" t="s">
        <v>2251</v>
      </c>
      <c r="F14" s="1128" t="s">
        <v>2251</v>
      </c>
      <c r="G14" s="1128" t="s">
        <v>2251</v>
      </c>
      <c r="H14" s="1128" t="s">
        <v>2251</v>
      </c>
      <c r="I14" s="1128" t="s">
        <v>2251</v>
      </c>
      <c r="J14" s="1128" t="s">
        <v>2251</v>
      </c>
      <c r="K14" s="1128" t="s">
        <v>2251</v>
      </c>
      <c r="L14" s="1128" t="s">
        <v>2251</v>
      </c>
    </row>
    <row r="15" spans="2:12" x14ac:dyDescent="0.25">
      <c r="B15" s="137">
        <v>7</v>
      </c>
      <c r="C15" s="147" t="s">
        <v>399</v>
      </c>
      <c r="D15" s="1128" t="s">
        <v>2252</v>
      </c>
      <c r="E15" s="1128" t="s">
        <v>2252</v>
      </c>
      <c r="F15" s="1128" t="s">
        <v>2252</v>
      </c>
      <c r="G15" s="1128" t="s">
        <v>2252</v>
      </c>
      <c r="H15" s="1128" t="s">
        <v>2252</v>
      </c>
      <c r="I15" s="1128" t="s">
        <v>2252</v>
      </c>
      <c r="J15" s="1128" t="s">
        <v>2252</v>
      </c>
      <c r="K15" s="1128" t="s">
        <v>2252</v>
      </c>
      <c r="L15" s="1128" t="s">
        <v>2252</v>
      </c>
    </row>
    <row r="16" spans="2:12" x14ac:dyDescent="0.25">
      <c r="B16" s="137">
        <v>8</v>
      </c>
      <c r="C16" s="147" t="s">
        <v>400</v>
      </c>
      <c r="D16" s="1129">
        <f>+'[1]EU CC2 '!D33</f>
        <v>15460800</v>
      </c>
      <c r="E16" s="1129">
        <f>+[2]T2_AT1!$F$3/1000</f>
        <v>1934450</v>
      </c>
      <c r="F16" s="1129">
        <f>+[2]T2_AT1!$F$4/1000</f>
        <v>680904</v>
      </c>
      <c r="G16" s="1129">
        <f>+[2]T2_AT1!$F$5/1000</f>
        <v>767250</v>
      </c>
      <c r="H16" s="1129">
        <f>+[2]T2_AT1!$F$6/1000</f>
        <v>786600</v>
      </c>
      <c r="I16" s="1129">
        <f>+[2]T2_AT1!$F$7/1000</f>
        <v>661700</v>
      </c>
      <c r="J16" s="1129" cm="1">
        <f t="array" ref="J16">SUM([2]T2_AT1!$F$8:$F$16/1000)</f>
        <v>6900690</v>
      </c>
      <c r="K16" s="1129">
        <f>+[2]T2_AT1!$F$17/1000</f>
        <v>300000</v>
      </c>
      <c r="L16" s="1129">
        <f>+[2]T2_AT1!$F$18/1000</f>
        <v>300000</v>
      </c>
    </row>
    <row r="17" spans="2:12" x14ac:dyDescent="0.25">
      <c r="B17" s="137">
        <v>9</v>
      </c>
      <c r="C17" s="147" t="s">
        <v>401</v>
      </c>
      <c r="D17" s="1129">
        <f>+D16</f>
        <v>15460800</v>
      </c>
      <c r="E17" s="1129">
        <f t="shared" ref="E17:L18" si="0">+E16</f>
        <v>1934450</v>
      </c>
      <c r="F17" s="1129">
        <f t="shared" si="0"/>
        <v>680904</v>
      </c>
      <c r="G17" s="1129">
        <f t="shared" si="0"/>
        <v>767250</v>
      </c>
      <c r="H17" s="1129">
        <f t="shared" si="0"/>
        <v>786600</v>
      </c>
      <c r="I17" s="1129">
        <f t="shared" si="0"/>
        <v>661700</v>
      </c>
      <c r="J17" s="1129">
        <f t="shared" si="0"/>
        <v>6900690</v>
      </c>
      <c r="K17" s="1129">
        <f t="shared" si="0"/>
        <v>300000</v>
      </c>
      <c r="L17" s="1129">
        <f t="shared" si="0"/>
        <v>300000</v>
      </c>
    </row>
    <row r="18" spans="2:12" ht="75" x14ac:dyDescent="0.25">
      <c r="B18" s="137" t="s">
        <v>402</v>
      </c>
      <c r="C18" s="147" t="s">
        <v>403</v>
      </c>
      <c r="D18" s="1129">
        <v>10000</v>
      </c>
      <c r="E18" s="1129">
        <f>+E17</f>
        <v>1934450</v>
      </c>
      <c r="F18" s="1129">
        <f t="shared" si="0"/>
        <v>680904</v>
      </c>
      <c r="G18" s="1129">
        <f t="shared" si="0"/>
        <v>767250</v>
      </c>
      <c r="H18" s="1129">
        <f t="shared" si="0"/>
        <v>786600</v>
      </c>
      <c r="I18" s="1129">
        <f t="shared" si="0"/>
        <v>661700</v>
      </c>
      <c r="J18" s="1129">
        <f t="shared" si="0"/>
        <v>6900690</v>
      </c>
      <c r="K18" s="1129">
        <f t="shared" si="0"/>
        <v>300000</v>
      </c>
      <c r="L18" s="1129">
        <f t="shared" si="0"/>
        <v>300000</v>
      </c>
    </row>
    <row r="19" spans="2:12" ht="75" x14ac:dyDescent="0.25">
      <c r="B19" s="137" t="s">
        <v>404</v>
      </c>
      <c r="C19" s="147" t="s">
        <v>405</v>
      </c>
      <c r="D19" s="1129">
        <v>10000</v>
      </c>
      <c r="E19" s="1128" t="s">
        <v>2239</v>
      </c>
      <c r="F19" s="1128" t="s">
        <v>2239</v>
      </c>
      <c r="G19" s="1128" t="s">
        <v>2239</v>
      </c>
      <c r="H19" s="1128" t="s">
        <v>2239</v>
      </c>
      <c r="I19" s="1128" t="s">
        <v>2239</v>
      </c>
      <c r="J19" s="1128" t="s">
        <v>2239</v>
      </c>
      <c r="K19" s="1128" t="s">
        <v>2239</v>
      </c>
      <c r="L19" s="1128" t="s">
        <v>2239</v>
      </c>
    </row>
    <row r="20" spans="2:12" x14ac:dyDescent="0.25">
      <c r="B20" s="137">
        <v>10</v>
      </c>
      <c r="C20" s="147" t="s">
        <v>406</v>
      </c>
      <c r="D20" s="1128" t="s">
        <v>2253</v>
      </c>
      <c r="E20" s="1128" t="s">
        <v>2254</v>
      </c>
      <c r="F20" s="1128" t="s">
        <v>2254</v>
      </c>
      <c r="G20" s="1128" t="s">
        <v>2254</v>
      </c>
      <c r="H20" s="1128" t="s">
        <v>2254</v>
      </c>
      <c r="I20" s="1128" t="s">
        <v>2254</v>
      </c>
      <c r="J20" s="1128" t="s">
        <v>2254</v>
      </c>
      <c r="K20" s="1128" t="s">
        <v>2254</v>
      </c>
      <c r="L20" s="1128" t="s">
        <v>2254</v>
      </c>
    </row>
    <row r="21" spans="2:12" x14ac:dyDescent="0.25">
      <c r="B21" s="137">
        <v>11</v>
      </c>
      <c r="C21" s="147" t="s">
        <v>407</v>
      </c>
      <c r="D21" s="1130">
        <v>34145</v>
      </c>
      <c r="E21" s="1130">
        <v>41991</v>
      </c>
      <c r="F21" s="1130">
        <v>42762</v>
      </c>
      <c r="G21" s="1130">
        <v>43794</v>
      </c>
      <c r="H21" s="1130">
        <v>44158</v>
      </c>
      <c r="I21" s="1130">
        <v>44340</v>
      </c>
      <c r="J21" s="1130">
        <v>43448</v>
      </c>
      <c r="K21" s="1130">
        <v>43004</v>
      </c>
      <c r="L21" s="1130">
        <v>43726</v>
      </c>
    </row>
    <row r="22" spans="2:12" x14ac:dyDescent="0.25">
      <c r="B22" s="137">
        <v>12</v>
      </c>
      <c r="C22" s="147" t="s">
        <v>408</v>
      </c>
      <c r="D22" s="1128" t="s">
        <v>2255</v>
      </c>
      <c r="E22" s="1128" t="s">
        <v>2255</v>
      </c>
      <c r="F22" s="1128" t="s">
        <v>2255</v>
      </c>
      <c r="G22" s="1128" t="s">
        <v>2255</v>
      </c>
      <c r="H22" s="1128" t="s">
        <v>2255</v>
      </c>
      <c r="I22" s="1128" t="s">
        <v>2255</v>
      </c>
      <c r="J22" s="1128" t="s">
        <v>2256</v>
      </c>
      <c r="K22" s="1128" t="s">
        <v>2255</v>
      </c>
      <c r="L22" s="1128" t="s">
        <v>2255</v>
      </c>
    </row>
    <row r="23" spans="2:12" x14ac:dyDescent="0.25">
      <c r="B23" s="137">
        <v>13</v>
      </c>
      <c r="C23" s="147" t="s">
        <v>409</v>
      </c>
      <c r="D23" s="1128" t="s">
        <v>2257</v>
      </c>
      <c r="E23" s="1128" t="s">
        <v>2257</v>
      </c>
      <c r="F23" s="1128" t="s">
        <v>2257</v>
      </c>
      <c r="G23" s="1128" t="s">
        <v>2257</v>
      </c>
      <c r="H23" s="1128" t="s">
        <v>2257</v>
      </c>
      <c r="I23" s="1128" t="s">
        <v>2257</v>
      </c>
      <c r="J23" s="1130">
        <v>47101</v>
      </c>
      <c r="K23" s="1128" t="s">
        <v>2257</v>
      </c>
      <c r="L23" s="1128" t="s">
        <v>2257</v>
      </c>
    </row>
    <row r="24" spans="2:12" x14ac:dyDescent="0.25">
      <c r="B24" s="137">
        <v>14</v>
      </c>
      <c r="C24" s="147" t="s">
        <v>410</v>
      </c>
      <c r="D24" s="1128" t="s">
        <v>2239</v>
      </c>
      <c r="E24" s="1128" t="s">
        <v>2258</v>
      </c>
      <c r="F24" s="1128" t="s">
        <v>2258</v>
      </c>
      <c r="G24" s="1128" t="s">
        <v>2258</v>
      </c>
      <c r="H24" s="1128" t="s">
        <v>2258</v>
      </c>
      <c r="I24" s="1128" t="s">
        <v>2258</v>
      </c>
      <c r="J24" s="1128" t="s">
        <v>2239</v>
      </c>
      <c r="K24" s="1128" t="s">
        <v>2258</v>
      </c>
      <c r="L24" s="1128" t="s">
        <v>2258</v>
      </c>
    </row>
    <row r="25" spans="2:12" x14ac:dyDescent="0.25">
      <c r="B25" s="1309">
        <v>15</v>
      </c>
      <c r="C25" s="1310" t="s">
        <v>411</v>
      </c>
      <c r="D25" s="1306" t="s">
        <v>2239</v>
      </c>
      <c r="E25" s="1306" t="s">
        <v>2239</v>
      </c>
      <c r="F25" s="1306" t="s">
        <v>2239</v>
      </c>
      <c r="G25" s="1306" t="s">
        <v>2239</v>
      </c>
      <c r="H25" s="1306" t="s">
        <v>2239</v>
      </c>
      <c r="I25" s="1306" t="s">
        <v>2239</v>
      </c>
      <c r="J25" s="1306" t="s">
        <v>2239</v>
      </c>
      <c r="K25" s="1306" t="s">
        <v>2239</v>
      </c>
      <c r="L25" s="1306" t="s">
        <v>2239</v>
      </c>
    </row>
    <row r="26" spans="2:12" ht="3" customHeight="1" x14ac:dyDescent="0.25">
      <c r="B26" s="1309"/>
      <c r="C26" s="1310"/>
      <c r="D26" s="1307"/>
      <c r="E26" s="1307"/>
      <c r="F26" s="1307"/>
      <c r="G26" s="1307"/>
      <c r="H26" s="1307"/>
      <c r="I26" s="1307"/>
      <c r="J26" s="1307"/>
      <c r="K26" s="1307"/>
      <c r="L26" s="1307"/>
    </row>
    <row r="27" spans="2:12" x14ac:dyDescent="0.25">
      <c r="B27" s="137">
        <v>16</v>
      </c>
      <c r="C27" s="147" t="s">
        <v>412</v>
      </c>
      <c r="D27" s="1128" t="s">
        <v>2239</v>
      </c>
      <c r="E27" s="1128" t="s">
        <v>2239</v>
      </c>
      <c r="F27" s="1128" t="s">
        <v>2239</v>
      </c>
      <c r="G27" s="1128" t="s">
        <v>2239</v>
      </c>
      <c r="H27" s="1128" t="s">
        <v>2239</v>
      </c>
      <c r="I27" s="1128" t="s">
        <v>2239</v>
      </c>
      <c r="J27" s="1128" t="s">
        <v>2239</v>
      </c>
      <c r="K27" s="1128" t="s">
        <v>2239</v>
      </c>
      <c r="L27" s="1128" t="s">
        <v>2239</v>
      </c>
    </row>
    <row r="28" spans="2:12" x14ac:dyDescent="0.25">
      <c r="B28" s="149"/>
      <c r="C28" s="148" t="s">
        <v>413</v>
      </c>
      <c r="D28" s="1131"/>
      <c r="E28" s="1131"/>
      <c r="F28" s="1131"/>
      <c r="G28" s="1131"/>
      <c r="H28" s="1131"/>
      <c r="I28" s="1131"/>
      <c r="J28" s="1131"/>
      <c r="K28" s="1131"/>
      <c r="L28" s="1131"/>
    </row>
    <row r="29" spans="2:12" x14ac:dyDescent="0.25">
      <c r="B29" s="1309">
        <v>17</v>
      </c>
      <c r="C29" s="1310" t="s">
        <v>414</v>
      </c>
      <c r="D29" s="1306" t="s">
        <v>2259</v>
      </c>
      <c r="E29" s="1306" t="s">
        <v>2260</v>
      </c>
      <c r="F29" s="1306" t="s">
        <v>2260</v>
      </c>
      <c r="G29" s="1306" t="s">
        <v>2260</v>
      </c>
      <c r="H29" s="1306" t="s">
        <v>2260</v>
      </c>
      <c r="I29" s="1306" t="s">
        <v>2260</v>
      </c>
      <c r="J29" s="1306" t="s">
        <v>2260</v>
      </c>
      <c r="K29" s="1306" t="s">
        <v>2260</v>
      </c>
      <c r="L29" s="1306" t="s">
        <v>2260</v>
      </c>
    </row>
    <row r="30" spans="2:12" x14ac:dyDescent="0.25">
      <c r="B30" s="1309"/>
      <c r="C30" s="1310"/>
      <c r="D30" s="1307"/>
      <c r="E30" s="1307"/>
      <c r="F30" s="1307"/>
      <c r="G30" s="1307"/>
      <c r="H30" s="1307"/>
      <c r="I30" s="1307"/>
      <c r="J30" s="1307"/>
      <c r="K30" s="1307"/>
      <c r="L30" s="1307"/>
    </row>
    <row r="31" spans="2:12" x14ac:dyDescent="0.25">
      <c r="B31" s="137">
        <v>18</v>
      </c>
      <c r="C31" s="147" t="s">
        <v>415</v>
      </c>
      <c r="D31" s="1128" t="s">
        <v>2239</v>
      </c>
      <c r="E31" s="1128" t="s">
        <v>2239</v>
      </c>
      <c r="F31" s="1128" t="s">
        <v>2239</v>
      </c>
      <c r="G31" s="1128" t="s">
        <v>2239</v>
      </c>
      <c r="H31" s="1128" t="s">
        <v>2239</v>
      </c>
      <c r="I31" s="1128" t="s">
        <v>2239</v>
      </c>
      <c r="J31" s="1128" t="s">
        <v>2261</v>
      </c>
      <c r="K31" s="1128" t="s">
        <v>2239</v>
      </c>
      <c r="L31" s="1128" t="s">
        <v>2239</v>
      </c>
    </row>
    <row r="32" spans="2:12" x14ac:dyDescent="0.25">
      <c r="B32" s="137">
        <v>19</v>
      </c>
      <c r="C32" s="147" t="s">
        <v>416</v>
      </c>
      <c r="D32" s="1128" t="s">
        <v>983</v>
      </c>
      <c r="E32" s="1128" t="s">
        <v>983</v>
      </c>
      <c r="F32" s="1128" t="s">
        <v>983</v>
      </c>
      <c r="G32" s="1128" t="s">
        <v>983</v>
      </c>
      <c r="H32" s="1128" t="s">
        <v>983</v>
      </c>
      <c r="I32" s="1128" t="s">
        <v>983</v>
      </c>
      <c r="J32" s="1128" t="s">
        <v>983</v>
      </c>
      <c r="K32" s="1128" t="s">
        <v>983</v>
      </c>
      <c r="L32" s="1128" t="s">
        <v>983</v>
      </c>
    </row>
    <row r="33" spans="2:12" ht="90" x14ac:dyDescent="0.25">
      <c r="B33" s="137" t="s">
        <v>279</v>
      </c>
      <c r="C33" s="147" t="s">
        <v>417</v>
      </c>
      <c r="D33" s="1128" t="s">
        <v>2262</v>
      </c>
      <c r="E33" s="1128" t="s">
        <v>2263</v>
      </c>
      <c r="F33" s="1128" t="s">
        <v>2263</v>
      </c>
      <c r="G33" s="1128" t="s">
        <v>2263</v>
      </c>
      <c r="H33" s="1128" t="s">
        <v>2263</v>
      </c>
      <c r="I33" s="1128" t="s">
        <v>2263</v>
      </c>
      <c r="J33" s="1128" t="s">
        <v>2264</v>
      </c>
      <c r="K33" s="1128" t="s">
        <v>2263</v>
      </c>
      <c r="L33" s="1128" t="s">
        <v>2263</v>
      </c>
    </row>
    <row r="34" spans="2:12" ht="90" x14ac:dyDescent="0.25">
      <c r="B34" s="137" t="s">
        <v>281</v>
      </c>
      <c r="C34" s="147" t="s">
        <v>418</v>
      </c>
      <c r="D34" s="1128" t="s">
        <v>2263</v>
      </c>
      <c r="E34" s="1128" t="s">
        <v>2263</v>
      </c>
      <c r="F34" s="1128" t="s">
        <v>2263</v>
      </c>
      <c r="G34" s="1128" t="s">
        <v>2263</v>
      </c>
      <c r="H34" s="1128" t="s">
        <v>2263</v>
      </c>
      <c r="I34" s="1128" t="s">
        <v>2263</v>
      </c>
      <c r="J34" s="1128" t="s">
        <v>2264</v>
      </c>
      <c r="K34" s="1128" t="s">
        <v>2263</v>
      </c>
      <c r="L34" s="1128" t="s">
        <v>2263</v>
      </c>
    </row>
    <row r="35" spans="2:12" x14ac:dyDescent="0.25">
      <c r="B35" s="137">
        <v>21</v>
      </c>
      <c r="C35" s="147" t="s">
        <v>419</v>
      </c>
      <c r="D35" s="1128" t="s">
        <v>983</v>
      </c>
      <c r="E35" s="1128" t="s">
        <v>983</v>
      </c>
      <c r="F35" s="1128" t="s">
        <v>983</v>
      </c>
      <c r="G35" s="1128" t="s">
        <v>983</v>
      </c>
      <c r="H35" s="1128" t="s">
        <v>983</v>
      </c>
      <c r="I35" s="1128" t="s">
        <v>983</v>
      </c>
      <c r="J35" s="1128" t="s">
        <v>983</v>
      </c>
      <c r="K35" s="1128" t="s">
        <v>983</v>
      </c>
      <c r="L35" s="1128" t="s">
        <v>983</v>
      </c>
    </row>
    <row r="36" spans="2:12" x14ac:dyDescent="0.25">
      <c r="B36" s="137">
        <v>22</v>
      </c>
      <c r="C36" s="147" t="s">
        <v>420</v>
      </c>
      <c r="D36" s="1128" t="s">
        <v>2265</v>
      </c>
      <c r="E36" s="1128" t="s">
        <v>2265</v>
      </c>
      <c r="F36" s="1128" t="s">
        <v>2265</v>
      </c>
      <c r="G36" s="1128" t="s">
        <v>2265</v>
      </c>
      <c r="H36" s="1128" t="s">
        <v>2265</v>
      </c>
      <c r="I36" s="1128" t="s">
        <v>2265</v>
      </c>
      <c r="J36" s="1128" t="s">
        <v>2265</v>
      </c>
      <c r="K36" s="1128" t="s">
        <v>2265</v>
      </c>
      <c r="L36" s="1128" t="s">
        <v>2265</v>
      </c>
    </row>
    <row r="37" spans="2:12" x14ac:dyDescent="0.25">
      <c r="B37" s="137">
        <v>23</v>
      </c>
      <c r="C37" s="147" t="s">
        <v>421</v>
      </c>
      <c r="D37" s="1128" t="s">
        <v>2266</v>
      </c>
      <c r="E37" s="1128" t="s">
        <v>2266</v>
      </c>
      <c r="F37" s="1128" t="s">
        <v>2266</v>
      </c>
      <c r="G37" s="1128" t="s">
        <v>2266</v>
      </c>
      <c r="H37" s="1128" t="s">
        <v>2266</v>
      </c>
      <c r="I37" s="1128" t="s">
        <v>2266</v>
      </c>
      <c r="J37" s="1128" t="s">
        <v>2266</v>
      </c>
      <c r="K37" s="1128" t="s">
        <v>2266</v>
      </c>
      <c r="L37" s="1128" t="s">
        <v>2266</v>
      </c>
    </row>
    <row r="38" spans="2:12" x14ac:dyDescent="0.25">
      <c r="B38" s="137">
        <v>24</v>
      </c>
      <c r="C38" s="147" t="s">
        <v>422</v>
      </c>
      <c r="D38" s="1128" t="s">
        <v>2239</v>
      </c>
      <c r="E38" s="1128" t="s">
        <v>2239</v>
      </c>
      <c r="F38" s="1128" t="s">
        <v>2239</v>
      </c>
      <c r="G38" s="1128" t="s">
        <v>2239</v>
      </c>
      <c r="H38" s="1128" t="s">
        <v>2239</v>
      </c>
      <c r="I38" s="1128" t="s">
        <v>2239</v>
      </c>
      <c r="J38" s="1128" t="s">
        <v>2239</v>
      </c>
      <c r="K38" s="1128" t="s">
        <v>2239</v>
      </c>
      <c r="L38" s="1128" t="s">
        <v>2239</v>
      </c>
    </row>
    <row r="39" spans="2:12" x14ac:dyDescent="0.25">
      <c r="B39" s="137">
        <v>25</v>
      </c>
      <c r="C39" s="147" t="s">
        <v>423</v>
      </c>
      <c r="D39" s="1128" t="s">
        <v>2239</v>
      </c>
      <c r="E39" s="1128" t="s">
        <v>2239</v>
      </c>
      <c r="F39" s="1128" t="s">
        <v>2239</v>
      </c>
      <c r="G39" s="1128" t="s">
        <v>2239</v>
      </c>
      <c r="H39" s="1128" t="s">
        <v>2239</v>
      </c>
      <c r="I39" s="1128" t="s">
        <v>2239</v>
      </c>
      <c r="J39" s="1128" t="s">
        <v>2239</v>
      </c>
      <c r="K39" s="1128" t="s">
        <v>2239</v>
      </c>
      <c r="L39" s="1128" t="s">
        <v>2239</v>
      </c>
    </row>
    <row r="40" spans="2:12" x14ac:dyDescent="0.25">
      <c r="B40" s="137">
        <v>26</v>
      </c>
      <c r="C40" s="147" t="s">
        <v>424</v>
      </c>
      <c r="D40" s="1128" t="s">
        <v>2239</v>
      </c>
      <c r="E40" s="1128" t="s">
        <v>2239</v>
      </c>
      <c r="F40" s="1128" t="s">
        <v>2239</v>
      </c>
      <c r="G40" s="1128" t="s">
        <v>2239</v>
      </c>
      <c r="H40" s="1128" t="s">
        <v>2239</v>
      </c>
      <c r="I40" s="1128" t="s">
        <v>2239</v>
      </c>
      <c r="J40" s="1128" t="s">
        <v>2239</v>
      </c>
      <c r="K40" s="1128" t="s">
        <v>2239</v>
      </c>
      <c r="L40" s="1128" t="s">
        <v>2239</v>
      </c>
    </row>
    <row r="41" spans="2:12" x14ac:dyDescent="0.25">
      <c r="B41" s="137">
        <v>27</v>
      </c>
      <c r="C41" s="147" t="s">
        <v>425</v>
      </c>
      <c r="D41" s="1128" t="s">
        <v>2239</v>
      </c>
      <c r="E41" s="1128" t="s">
        <v>2239</v>
      </c>
      <c r="F41" s="1128" t="s">
        <v>2239</v>
      </c>
      <c r="G41" s="1128" t="s">
        <v>2239</v>
      </c>
      <c r="H41" s="1128" t="s">
        <v>2239</v>
      </c>
      <c r="I41" s="1128" t="s">
        <v>2239</v>
      </c>
      <c r="J41" s="1128" t="s">
        <v>2239</v>
      </c>
      <c r="K41" s="1128" t="s">
        <v>2239</v>
      </c>
      <c r="L41" s="1128" t="s">
        <v>2239</v>
      </c>
    </row>
    <row r="42" spans="2:12" x14ac:dyDescent="0.25">
      <c r="B42" s="137">
        <v>28</v>
      </c>
      <c r="C42" s="147" t="s">
        <v>426</v>
      </c>
      <c r="D42" s="1128" t="s">
        <v>2239</v>
      </c>
      <c r="E42" s="1128" t="s">
        <v>2239</v>
      </c>
      <c r="F42" s="1128" t="s">
        <v>2239</v>
      </c>
      <c r="G42" s="1128" t="s">
        <v>2239</v>
      </c>
      <c r="H42" s="1128" t="s">
        <v>2239</v>
      </c>
      <c r="I42" s="1128" t="s">
        <v>2239</v>
      </c>
      <c r="J42" s="1128" t="s">
        <v>2239</v>
      </c>
      <c r="K42" s="1128" t="s">
        <v>2239</v>
      </c>
      <c r="L42" s="1128" t="s">
        <v>2239</v>
      </c>
    </row>
    <row r="43" spans="2:12" x14ac:dyDescent="0.25">
      <c r="B43" s="137">
        <v>29</v>
      </c>
      <c r="C43" s="147" t="s">
        <v>427</v>
      </c>
      <c r="D43" s="1128" t="s">
        <v>2239</v>
      </c>
      <c r="E43" s="1128" t="s">
        <v>2239</v>
      </c>
      <c r="F43" s="1128" t="s">
        <v>2239</v>
      </c>
      <c r="G43" s="1128" t="s">
        <v>2239</v>
      </c>
      <c r="H43" s="1128" t="s">
        <v>2239</v>
      </c>
      <c r="I43" s="1128" t="s">
        <v>2239</v>
      </c>
      <c r="J43" s="1128" t="s">
        <v>2239</v>
      </c>
      <c r="K43" s="1128" t="s">
        <v>2239</v>
      </c>
      <c r="L43" s="1128" t="s">
        <v>2239</v>
      </c>
    </row>
    <row r="44" spans="2:12" x14ac:dyDescent="0.25">
      <c r="B44" s="137">
        <v>30</v>
      </c>
      <c r="C44" s="147" t="s">
        <v>428</v>
      </c>
      <c r="D44" s="1128" t="s">
        <v>2267</v>
      </c>
      <c r="E44" s="1128" t="s">
        <v>2268</v>
      </c>
      <c r="F44" s="1128" t="s">
        <v>2268</v>
      </c>
      <c r="G44" s="1128" t="s">
        <v>2268</v>
      </c>
      <c r="H44" s="1128" t="s">
        <v>2268</v>
      </c>
      <c r="I44" s="1128" t="s">
        <v>2268</v>
      </c>
      <c r="J44" s="1128" t="s">
        <v>2267</v>
      </c>
      <c r="K44" s="1128" t="s">
        <v>2268</v>
      </c>
      <c r="L44" s="1128" t="s">
        <v>2268</v>
      </c>
    </row>
    <row r="45" spans="2:12" x14ac:dyDescent="0.25">
      <c r="B45" s="137">
        <v>31</v>
      </c>
      <c r="C45" s="147" t="s">
        <v>429</v>
      </c>
      <c r="D45" s="1128" t="s">
        <v>2239</v>
      </c>
      <c r="E45" s="1128" t="s">
        <v>2269</v>
      </c>
      <c r="F45" s="1128" t="s">
        <v>2269</v>
      </c>
      <c r="G45" s="1128" t="s">
        <v>2269</v>
      </c>
      <c r="H45" s="1128" t="s">
        <v>2269</v>
      </c>
      <c r="I45" s="1128" t="s">
        <v>2269</v>
      </c>
      <c r="J45" s="1128" t="s">
        <v>2239</v>
      </c>
      <c r="K45" s="1128" t="s">
        <v>2269</v>
      </c>
      <c r="L45" s="1128" t="s">
        <v>2269</v>
      </c>
    </row>
    <row r="46" spans="2:12" x14ac:dyDescent="0.25">
      <c r="B46" s="137">
        <v>32</v>
      </c>
      <c r="C46" s="147" t="s">
        <v>430</v>
      </c>
      <c r="D46" s="1128" t="s">
        <v>2239</v>
      </c>
      <c r="E46" s="1128" t="s">
        <v>2270</v>
      </c>
      <c r="F46" s="1128" t="s">
        <v>2270</v>
      </c>
      <c r="G46" s="1128" t="s">
        <v>2270</v>
      </c>
      <c r="H46" s="1128" t="s">
        <v>2270</v>
      </c>
      <c r="I46" s="1128" t="s">
        <v>2270</v>
      </c>
      <c r="J46" s="1128" t="s">
        <v>2239</v>
      </c>
      <c r="K46" s="1128" t="s">
        <v>2270</v>
      </c>
      <c r="L46" s="1128" t="s">
        <v>2270</v>
      </c>
    </row>
    <row r="47" spans="2:12" x14ac:dyDescent="0.25">
      <c r="B47" s="137">
        <v>33</v>
      </c>
      <c r="C47" s="147" t="s">
        <v>431</v>
      </c>
      <c r="D47" s="1128" t="s">
        <v>2239</v>
      </c>
      <c r="E47" s="1128" t="s">
        <v>2271</v>
      </c>
      <c r="F47" s="1128" t="s">
        <v>2271</v>
      </c>
      <c r="G47" s="1128" t="s">
        <v>2271</v>
      </c>
      <c r="H47" s="1128" t="s">
        <v>2271</v>
      </c>
      <c r="I47" s="1128" t="s">
        <v>2271</v>
      </c>
      <c r="J47" s="1128" t="s">
        <v>2239</v>
      </c>
      <c r="K47" s="1128" t="s">
        <v>2271</v>
      </c>
      <c r="L47" s="1128" t="s">
        <v>2271</v>
      </c>
    </row>
    <row r="48" spans="2:12" x14ac:dyDescent="0.25">
      <c r="B48" s="137">
        <v>34</v>
      </c>
      <c r="C48" s="147" t="s">
        <v>432</v>
      </c>
      <c r="D48" s="1128" t="s">
        <v>2239</v>
      </c>
      <c r="E48" s="1128" t="s">
        <v>2272</v>
      </c>
      <c r="F48" s="1128" t="s">
        <v>2272</v>
      </c>
      <c r="G48" s="1128" t="s">
        <v>2272</v>
      </c>
      <c r="H48" s="1128" t="s">
        <v>2272</v>
      </c>
      <c r="I48" s="1128" t="s">
        <v>2272</v>
      </c>
      <c r="J48" s="1128" t="s">
        <v>2239</v>
      </c>
      <c r="K48" s="1128" t="s">
        <v>2272</v>
      </c>
      <c r="L48" s="1128" t="s">
        <v>2272</v>
      </c>
    </row>
    <row r="49" spans="2:12" ht="60" x14ac:dyDescent="0.25">
      <c r="B49" s="50" t="s">
        <v>433</v>
      </c>
      <c r="C49" s="150" t="s">
        <v>434</v>
      </c>
      <c r="D49" s="1128" t="s">
        <v>2239</v>
      </c>
      <c r="E49" s="1128" t="s">
        <v>2273</v>
      </c>
      <c r="F49" s="1128" t="s">
        <v>2273</v>
      </c>
      <c r="G49" s="1128" t="s">
        <v>2273</v>
      </c>
      <c r="H49" s="1128" t="s">
        <v>2273</v>
      </c>
      <c r="I49" s="1128" t="s">
        <v>2273</v>
      </c>
      <c r="J49" s="1128" t="s">
        <v>2273</v>
      </c>
      <c r="K49" s="1128" t="s">
        <v>2273</v>
      </c>
      <c r="L49" s="1128" t="s">
        <v>2273</v>
      </c>
    </row>
    <row r="50" spans="2:12" ht="90" x14ac:dyDescent="0.25">
      <c r="B50" s="50" t="s">
        <v>435</v>
      </c>
      <c r="C50" s="150" t="s">
        <v>436</v>
      </c>
      <c r="D50" s="1128" t="s">
        <v>2239</v>
      </c>
      <c r="E50" s="1128" t="s">
        <v>2273</v>
      </c>
      <c r="F50" s="1128" t="s">
        <v>2273</v>
      </c>
      <c r="G50" s="1128" t="s">
        <v>2273</v>
      </c>
      <c r="H50" s="1128" t="s">
        <v>2273</v>
      </c>
      <c r="I50" s="1128" t="s">
        <v>2273</v>
      </c>
      <c r="J50" s="1128" t="s">
        <v>2273</v>
      </c>
      <c r="K50" s="1128" t="s">
        <v>2273</v>
      </c>
      <c r="L50" s="1128" t="s">
        <v>2273</v>
      </c>
    </row>
    <row r="51" spans="2:12" x14ac:dyDescent="0.25">
      <c r="B51" s="137">
        <v>35</v>
      </c>
      <c r="C51" s="147" t="s">
        <v>437</v>
      </c>
      <c r="D51" s="1128" t="s">
        <v>2239</v>
      </c>
      <c r="E51" s="1128" t="s">
        <v>2273</v>
      </c>
      <c r="F51" s="1128" t="s">
        <v>2273</v>
      </c>
      <c r="G51" s="1128" t="s">
        <v>2273</v>
      </c>
      <c r="H51" s="1128" t="s">
        <v>2273</v>
      </c>
      <c r="I51" s="1128" t="s">
        <v>2273</v>
      </c>
      <c r="J51" s="1128" t="s">
        <v>2273</v>
      </c>
      <c r="K51" s="1128" t="s">
        <v>2273</v>
      </c>
      <c r="L51" s="1128" t="s">
        <v>2273</v>
      </c>
    </row>
    <row r="52" spans="2:12" x14ac:dyDescent="0.25">
      <c r="B52" s="137">
        <v>36</v>
      </c>
      <c r="C52" s="147" t="s">
        <v>438</v>
      </c>
      <c r="D52" s="1128" t="s">
        <v>2239</v>
      </c>
      <c r="E52" s="1128" t="s">
        <v>2239</v>
      </c>
      <c r="F52" s="1128" t="s">
        <v>2239</v>
      </c>
      <c r="G52" s="1128" t="s">
        <v>2239</v>
      </c>
      <c r="H52" s="1128" t="s">
        <v>2239</v>
      </c>
      <c r="I52" s="1128" t="s">
        <v>2239</v>
      </c>
      <c r="J52" s="1128" t="s">
        <v>2239</v>
      </c>
      <c r="K52" s="1128" t="s">
        <v>2239</v>
      </c>
      <c r="L52" s="1128" t="s">
        <v>2239</v>
      </c>
    </row>
    <row r="53" spans="2:12" x14ac:dyDescent="0.25">
      <c r="B53" s="137">
        <v>37</v>
      </c>
      <c r="C53" s="147" t="s">
        <v>439</v>
      </c>
      <c r="D53" s="1128" t="s">
        <v>2239</v>
      </c>
      <c r="E53" s="1128" t="s">
        <v>2239</v>
      </c>
      <c r="F53" s="1128" t="s">
        <v>2239</v>
      </c>
      <c r="G53" s="1128" t="s">
        <v>2239</v>
      </c>
      <c r="H53" s="1128" t="s">
        <v>2239</v>
      </c>
      <c r="I53" s="1128" t="s">
        <v>2239</v>
      </c>
      <c r="J53" s="1128" t="s">
        <v>2239</v>
      </c>
      <c r="K53" s="1128" t="s">
        <v>2239</v>
      </c>
      <c r="L53" s="1128" t="s">
        <v>2239</v>
      </c>
    </row>
    <row r="54" spans="2:12" ht="45" x14ac:dyDescent="0.25">
      <c r="B54" s="50" t="s">
        <v>440</v>
      </c>
      <c r="C54" s="150" t="s">
        <v>441</v>
      </c>
      <c r="D54" s="1128"/>
      <c r="E54" s="1128"/>
      <c r="F54" s="1128"/>
      <c r="G54" s="1128"/>
      <c r="H54" s="1128"/>
      <c r="I54" s="1128"/>
      <c r="J54" s="1128"/>
      <c r="K54" s="1128"/>
      <c r="L54" s="1128"/>
    </row>
    <row r="55" spans="2:12" ht="25.35" customHeight="1" x14ac:dyDescent="0.25">
      <c r="B55" s="1308" t="s">
        <v>442</v>
      </c>
      <c r="C55" s="1308"/>
      <c r="D55" s="1308"/>
    </row>
    <row r="56" spans="2:12" x14ac:dyDescent="0.25">
      <c r="B56" s="1308"/>
      <c r="C56" s="1308"/>
      <c r="D56" s="1308"/>
    </row>
    <row r="57" spans="2:12" x14ac:dyDescent="0.25">
      <c r="B57" s="151"/>
    </row>
    <row r="58" spans="2:12" x14ac:dyDescent="0.25">
      <c r="B58" s="151"/>
    </row>
  </sheetData>
  <mergeCells count="23">
    <mergeCell ref="B55:D56"/>
    <mergeCell ref="B25:B26"/>
    <mergeCell ref="C25:C26"/>
    <mergeCell ref="D25:D26"/>
    <mergeCell ref="B29:B30"/>
    <mergeCell ref="C29:C30"/>
    <mergeCell ref="D29:D30"/>
    <mergeCell ref="J25:J26"/>
    <mergeCell ref="K25:K26"/>
    <mergeCell ref="L25:L26"/>
    <mergeCell ref="E29:E30"/>
    <mergeCell ref="F29:F30"/>
    <mergeCell ref="G29:G30"/>
    <mergeCell ref="H29:H30"/>
    <mergeCell ref="I29:I30"/>
    <mergeCell ref="J29:J30"/>
    <mergeCell ref="K29:K30"/>
    <mergeCell ref="L29:L30"/>
    <mergeCell ref="E25:E26"/>
    <mergeCell ref="F25:F26"/>
    <mergeCell ref="G25:G26"/>
    <mergeCell ref="H25:H26"/>
    <mergeCell ref="I25:I26"/>
  </mergeCells>
  <pageMargins left="0.7" right="0.7" top="0.75" bottom="0.75" header="0.3" footer="0.3"/>
  <pageSetup paperSize="9" scale="24" orientation="landscape" r:id="rId1"/>
  <headerFooter>
    <oddHeader>&amp;CCS
Příloha VII</oddHeader>
    <oddFooter>&amp;C&amp;P&amp;R_x000D_&amp;1#&amp;"Calibri"&amp;10&amp;K000000 Classification: GENERAL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1769</v>
      </c>
    </row>
    <row r="3" spans="2:12" x14ac:dyDescent="0.25">
      <c r="B3" t="s">
        <v>1770</v>
      </c>
    </row>
    <row r="5" spans="2:12" x14ac:dyDescent="0.25">
      <c r="B5" s="1262" t="s">
        <v>443</v>
      </c>
      <c r="C5" s="1263"/>
      <c r="D5" s="1263"/>
      <c r="E5" s="1263"/>
      <c r="F5" s="1263"/>
      <c r="G5" s="1263"/>
      <c r="H5" s="1263"/>
      <c r="I5" s="1263"/>
      <c r="J5" s="1263"/>
      <c r="K5" s="1263"/>
      <c r="L5" s="1264"/>
    </row>
    <row r="6" spans="2:12" x14ac:dyDescent="0.25">
      <c r="B6" s="1237" t="s">
        <v>444</v>
      </c>
      <c r="C6" s="1238"/>
      <c r="D6" s="1238"/>
      <c r="E6" s="1238"/>
      <c r="F6" s="1238"/>
      <c r="G6" s="1238"/>
      <c r="H6" s="1238"/>
      <c r="I6" s="1238"/>
      <c r="J6" s="1238"/>
      <c r="K6" s="1238"/>
      <c r="L6" s="1239"/>
    </row>
    <row r="7" spans="2:12" ht="22.5" customHeight="1" x14ac:dyDescent="0.25">
      <c r="B7" s="1231"/>
      <c r="C7" s="1231"/>
      <c r="D7" s="1231"/>
      <c r="E7" s="1231"/>
      <c r="F7" s="1231"/>
      <c r="G7" s="1231"/>
      <c r="H7" s="1231"/>
      <c r="I7" s="1231"/>
      <c r="J7" s="1231"/>
      <c r="K7" s="1231"/>
      <c r="L7" s="1231"/>
    </row>
    <row r="8" spans="2:12" ht="22.5" customHeight="1" x14ac:dyDescent="0.25">
      <c r="B8" s="1230"/>
      <c r="C8" s="1230"/>
      <c r="D8" s="1230"/>
      <c r="E8" s="1230"/>
      <c r="F8" s="1230"/>
      <c r="G8" s="1230"/>
      <c r="H8" s="1230"/>
      <c r="I8" s="1230"/>
      <c r="J8" s="1230"/>
      <c r="K8" s="1230"/>
      <c r="L8" s="1230"/>
    </row>
    <row r="9" spans="2:12" ht="22.5" customHeight="1" x14ac:dyDescent="0.25">
      <c r="B9" s="1231"/>
      <c r="C9" s="1231"/>
      <c r="D9" s="1231"/>
      <c r="E9" s="1231"/>
      <c r="F9" s="1231"/>
      <c r="G9" s="1231"/>
      <c r="H9" s="1231"/>
      <c r="I9" s="1231"/>
      <c r="J9" s="1231"/>
      <c r="K9" s="1231"/>
      <c r="L9" s="1231"/>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&amp;C1&amp;R_x000D_&amp;1#&amp;"Calibri"&amp;10&amp;K000000 Classification: GENERAL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3:O31"/>
  <sheetViews>
    <sheetView showGridLines="0" view="pageLayout" zoomScaleNormal="80" workbookViewId="0">
      <selection activeCell="J34" sqref="J34"/>
    </sheetView>
  </sheetViews>
  <sheetFormatPr defaultColWidth="9.140625" defaultRowHeight="15" x14ac:dyDescent="0.25"/>
  <cols>
    <col min="1" max="1" width="4.5703125" customWidth="1"/>
    <col min="2" max="2" width="33.7109375"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152" t="s">
        <v>443</v>
      </c>
    </row>
    <row r="4" spans="1:15" ht="18.75" x14ac:dyDescent="0.25">
      <c r="B4" s="57"/>
    </row>
    <row r="6" spans="1:15" s="1" customFormat="1" x14ac:dyDescent="0.25">
      <c r="A6" s="5"/>
      <c r="B6" s="5"/>
      <c r="C6" s="153" t="s">
        <v>6</v>
      </c>
      <c r="D6" s="153" t="s">
        <v>7</v>
      </c>
      <c r="E6" s="153" t="s">
        <v>8</v>
      </c>
      <c r="F6" s="153" t="s">
        <v>43</v>
      </c>
      <c r="G6" s="153" t="s">
        <v>44</v>
      </c>
      <c r="H6" s="153" t="s">
        <v>164</v>
      </c>
      <c r="I6" s="153" t="s">
        <v>165</v>
      </c>
      <c r="J6" s="153" t="s">
        <v>198</v>
      </c>
      <c r="K6" s="153" t="s">
        <v>445</v>
      </c>
      <c r="L6" s="153" t="s">
        <v>446</v>
      </c>
      <c r="M6" s="153" t="s">
        <v>447</v>
      </c>
      <c r="N6" s="153" t="s">
        <v>448</v>
      </c>
      <c r="O6" s="153" t="s">
        <v>449</v>
      </c>
    </row>
    <row r="7" spans="1:15" s="1" customFormat="1" ht="15.75" customHeight="1" x14ac:dyDescent="0.25">
      <c r="A7" s="5"/>
      <c r="B7" s="5"/>
      <c r="C7" s="1314" t="s">
        <v>450</v>
      </c>
      <c r="D7" s="1315"/>
      <c r="E7" s="1314" t="s">
        <v>451</v>
      </c>
      <c r="F7" s="1315"/>
      <c r="G7" s="1311" t="s">
        <v>452</v>
      </c>
      <c r="H7" s="1311" t="s">
        <v>453</v>
      </c>
      <c r="I7" s="1314" t="s">
        <v>454</v>
      </c>
      <c r="J7" s="1318"/>
      <c r="K7" s="1318"/>
      <c r="L7" s="1315"/>
      <c r="M7" s="1311" t="s">
        <v>455</v>
      </c>
      <c r="N7" s="1311" t="s">
        <v>456</v>
      </c>
      <c r="O7" s="1311" t="s">
        <v>457</v>
      </c>
    </row>
    <row r="8" spans="1:15" s="1" customFormat="1" x14ac:dyDescent="0.25">
      <c r="A8" s="5"/>
      <c r="B8" s="5"/>
      <c r="C8" s="1316"/>
      <c r="D8" s="1317"/>
      <c r="E8" s="1316"/>
      <c r="F8" s="1317"/>
      <c r="G8" s="1312"/>
      <c r="H8" s="1312"/>
      <c r="I8" s="1316"/>
      <c r="J8" s="1319"/>
      <c r="K8" s="1319"/>
      <c r="L8" s="1320"/>
      <c r="M8" s="1312"/>
      <c r="N8" s="1312"/>
      <c r="O8" s="1312"/>
    </row>
    <row r="9" spans="1:15" s="1" customFormat="1" ht="48" x14ac:dyDescent="0.25">
      <c r="A9" s="5"/>
      <c r="B9" s="5"/>
      <c r="C9" s="153" t="s">
        <v>458</v>
      </c>
      <c r="D9" s="153" t="s">
        <v>459</v>
      </c>
      <c r="E9" s="153" t="s">
        <v>460</v>
      </c>
      <c r="F9" s="153" t="s">
        <v>461</v>
      </c>
      <c r="G9" s="1313"/>
      <c r="H9" s="1313"/>
      <c r="I9" s="154" t="s">
        <v>462</v>
      </c>
      <c r="J9" s="154" t="s">
        <v>451</v>
      </c>
      <c r="K9" s="154" t="s">
        <v>463</v>
      </c>
      <c r="L9" s="155" t="s">
        <v>464</v>
      </c>
      <c r="M9" s="1313"/>
      <c r="N9" s="1313"/>
      <c r="O9" s="1313"/>
    </row>
    <row r="10" spans="1:15" s="1" customFormat="1" x14ac:dyDescent="0.25">
      <c r="A10" s="156" t="s">
        <v>465</v>
      </c>
      <c r="B10" s="157" t="s">
        <v>466</v>
      </c>
      <c r="C10" s="158"/>
      <c r="D10" s="158"/>
      <c r="E10" s="158"/>
      <c r="F10" s="158"/>
      <c r="G10" s="158"/>
      <c r="H10" s="158"/>
      <c r="I10" s="158"/>
      <c r="J10" s="158"/>
      <c r="K10" s="158"/>
      <c r="L10" s="158"/>
      <c r="M10" s="158"/>
      <c r="N10" s="159"/>
      <c r="O10" s="159"/>
    </row>
    <row r="11" spans="1:15" s="1" customFormat="1" x14ac:dyDescent="0.25">
      <c r="A11" s="160"/>
      <c r="B11" s="1134" t="s">
        <v>2274</v>
      </c>
      <c r="C11" s="1132">
        <v>0</v>
      </c>
      <c r="D11" s="1132">
        <v>1924.4614899999999</v>
      </c>
      <c r="E11" s="1132">
        <v>0</v>
      </c>
      <c r="F11" s="1132"/>
      <c r="G11" s="1132"/>
      <c r="H11" s="1135">
        <v>1924.4614899999999</v>
      </c>
      <c r="I11" s="1132">
        <v>154.44373999999999</v>
      </c>
      <c r="J11" s="1132">
        <v>0</v>
      </c>
      <c r="K11" s="1132"/>
      <c r="L11" s="1135">
        <v>154.44373999999999</v>
      </c>
      <c r="M11" s="1132">
        <v>19.305467499999999</v>
      </c>
      <c r="N11" s="1136">
        <v>1.0487212581555094E-3</v>
      </c>
      <c r="O11" s="1133">
        <v>1</v>
      </c>
    </row>
    <row r="12" spans="1:15" s="1" customFormat="1" x14ac:dyDescent="0.25">
      <c r="A12" s="160"/>
      <c r="B12" s="1134" t="s">
        <v>2275</v>
      </c>
      <c r="C12" s="1132">
        <v>0</v>
      </c>
      <c r="D12" s="1132">
        <v>403.46234999999996</v>
      </c>
      <c r="E12" s="1132">
        <v>0</v>
      </c>
      <c r="F12" s="1132"/>
      <c r="G12" s="1132"/>
      <c r="H12" s="1135">
        <v>403.46234999999996</v>
      </c>
      <c r="I12" s="1132">
        <v>49.174019999999999</v>
      </c>
      <c r="J12" s="1132">
        <v>0</v>
      </c>
      <c r="K12" s="1132"/>
      <c r="L12" s="1135">
        <v>49.174019999999999</v>
      </c>
      <c r="M12" s="1132">
        <v>6.1467524999999998</v>
      </c>
      <c r="N12" s="1136">
        <v>3.3390696264519486E-4</v>
      </c>
      <c r="O12" s="1133">
        <v>2</v>
      </c>
    </row>
    <row r="13" spans="1:15" s="1" customFormat="1" x14ac:dyDescent="0.25">
      <c r="A13" s="160"/>
      <c r="B13" s="1134" t="s">
        <v>2276</v>
      </c>
      <c r="C13" s="1132">
        <v>0</v>
      </c>
      <c r="D13" s="1132">
        <v>3674305.6192100001</v>
      </c>
      <c r="E13" s="1132">
        <v>0</v>
      </c>
      <c r="F13" s="1132"/>
      <c r="G13" s="1132"/>
      <c r="H13" s="1135">
        <v>3674305.6192100001</v>
      </c>
      <c r="I13" s="1132">
        <v>36815.439090000007</v>
      </c>
      <c r="J13" s="1132">
        <v>0</v>
      </c>
      <c r="K13" s="1132"/>
      <c r="L13" s="1135">
        <v>36815.439090000007</v>
      </c>
      <c r="M13" s="1132">
        <v>4601.9298862500009</v>
      </c>
      <c r="N13" s="1136">
        <v>0.24998833621882205</v>
      </c>
      <c r="O13" s="1133">
        <v>1</v>
      </c>
    </row>
    <row r="14" spans="1:15" s="1" customFormat="1" x14ac:dyDescent="0.25">
      <c r="A14" s="160"/>
      <c r="B14" s="1134" t="s">
        <v>2277</v>
      </c>
      <c r="C14" s="1132">
        <v>62928764.08168</v>
      </c>
      <c r="D14" s="1132">
        <v>316309286.67268002</v>
      </c>
      <c r="E14" s="1132">
        <v>365042.47631</v>
      </c>
      <c r="F14" s="1132"/>
      <c r="G14" s="1132"/>
      <c r="H14" s="1135">
        <v>379603093.23067003</v>
      </c>
      <c r="I14" s="1132">
        <v>13678726.57085</v>
      </c>
      <c r="J14" s="1132">
        <v>2486.5023200000001</v>
      </c>
      <c r="K14" s="1132"/>
      <c r="L14" s="1135">
        <v>13681213.073170001</v>
      </c>
      <c r="M14" s="1132">
        <v>1710151.6341462501</v>
      </c>
      <c r="N14" s="1136">
        <v>92.899712135878403</v>
      </c>
      <c r="O14" s="1133">
        <v>1.25</v>
      </c>
    </row>
    <row r="15" spans="1:15" s="1" customFormat="1" x14ac:dyDescent="0.25">
      <c r="A15" s="160"/>
      <c r="B15" s="1134" t="s">
        <v>2278</v>
      </c>
      <c r="C15" s="1132">
        <v>502.01703000000003</v>
      </c>
      <c r="D15" s="1132">
        <v>3531354.6764499997</v>
      </c>
      <c r="E15" s="1132">
        <v>0</v>
      </c>
      <c r="F15" s="1132"/>
      <c r="G15" s="1132"/>
      <c r="H15" s="1135">
        <v>3531856.6934799999</v>
      </c>
      <c r="I15" s="1132">
        <v>104254.95323</v>
      </c>
      <c r="J15" s="1132">
        <v>0</v>
      </c>
      <c r="K15" s="1132"/>
      <c r="L15" s="1135">
        <v>104254.95323</v>
      </c>
      <c r="M15" s="1132">
        <v>13031.869153750002</v>
      </c>
      <c r="N15" s="1136">
        <v>0.70792371202814308</v>
      </c>
      <c r="O15" s="1133">
        <v>0.75</v>
      </c>
    </row>
    <row r="16" spans="1:15" x14ac:dyDescent="0.25">
      <c r="A16" s="160"/>
      <c r="B16" s="1134" t="s">
        <v>2279</v>
      </c>
      <c r="C16" s="1132">
        <v>0</v>
      </c>
      <c r="D16" s="1132">
        <v>127006.6648</v>
      </c>
      <c r="E16" s="1132">
        <v>0</v>
      </c>
      <c r="F16" s="1132"/>
      <c r="G16" s="1132"/>
      <c r="H16" s="1135">
        <v>127006.6648</v>
      </c>
      <c r="I16" s="1132">
        <v>4237.40182</v>
      </c>
      <c r="J16" s="1132">
        <v>0</v>
      </c>
      <c r="K16" s="1132"/>
      <c r="L16" s="1135">
        <v>4237.40182</v>
      </c>
      <c r="M16" s="1132">
        <v>529.67522750000001</v>
      </c>
      <c r="N16" s="1136">
        <v>2.8773282542761826E-2</v>
      </c>
      <c r="O16" s="1133">
        <v>2.5</v>
      </c>
    </row>
    <row r="17" spans="1:15" x14ac:dyDescent="0.25">
      <c r="A17" s="160"/>
      <c r="B17" s="1134" t="s">
        <v>2280</v>
      </c>
      <c r="C17" s="1132">
        <v>0</v>
      </c>
      <c r="D17" s="1132">
        <v>350.61878000000002</v>
      </c>
      <c r="E17" s="1132">
        <v>0</v>
      </c>
      <c r="F17" s="1132"/>
      <c r="G17" s="1132"/>
      <c r="H17" s="1135">
        <v>350.61878000000002</v>
      </c>
      <c r="I17" s="1132">
        <v>15.898020000000001</v>
      </c>
      <c r="J17" s="1132">
        <v>0</v>
      </c>
      <c r="K17" s="1132"/>
      <c r="L17" s="1135">
        <v>15.898020000000001</v>
      </c>
      <c r="M17" s="1132">
        <v>1.9872525000000001</v>
      </c>
      <c r="N17" s="1136">
        <v>1.0795252391959334E-4</v>
      </c>
      <c r="O17" s="1133">
        <v>1.5</v>
      </c>
    </row>
    <row r="18" spans="1:15" x14ac:dyDescent="0.25">
      <c r="A18" s="160"/>
      <c r="B18" s="1134" t="s">
        <v>2281</v>
      </c>
      <c r="C18" s="1132">
        <v>0</v>
      </c>
      <c r="D18" s="1132">
        <v>1093741.7594900001</v>
      </c>
      <c r="E18" s="1132">
        <v>0</v>
      </c>
      <c r="F18" s="1132"/>
      <c r="G18" s="1132"/>
      <c r="H18" s="1135">
        <v>1093741.7594900001</v>
      </c>
      <c r="I18" s="1132">
        <v>76199.344099999988</v>
      </c>
      <c r="J18" s="1132">
        <v>0</v>
      </c>
      <c r="K18" s="1132"/>
      <c r="L18" s="1135">
        <v>76199.344099999988</v>
      </c>
      <c r="M18" s="1132">
        <v>9524.9180124999984</v>
      </c>
      <c r="N18" s="1136">
        <v>0.51741735867816063</v>
      </c>
      <c r="O18" s="1133">
        <v>1</v>
      </c>
    </row>
    <row r="19" spans="1:15" x14ac:dyDescent="0.25">
      <c r="A19" s="160"/>
      <c r="B19" s="1134" t="s">
        <v>2282</v>
      </c>
      <c r="C19" s="1132">
        <v>0</v>
      </c>
      <c r="D19" s="1132">
        <v>42856.832780000004</v>
      </c>
      <c r="E19" s="1132">
        <v>0</v>
      </c>
      <c r="F19" s="1132"/>
      <c r="G19" s="1132"/>
      <c r="H19" s="1135">
        <v>42856.832780000004</v>
      </c>
      <c r="I19" s="1132">
        <v>3038.0313799999999</v>
      </c>
      <c r="J19" s="1132">
        <v>0</v>
      </c>
      <c r="K19" s="1132"/>
      <c r="L19" s="1135">
        <v>3038.0313799999999</v>
      </c>
      <c r="M19" s="1132">
        <v>379.75392249999999</v>
      </c>
      <c r="N19" s="1136">
        <v>2.062918245277872E-2</v>
      </c>
      <c r="O19" s="1133">
        <v>1.5</v>
      </c>
    </row>
    <row r="20" spans="1:15" x14ac:dyDescent="0.25">
      <c r="A20" s="160"/>
      <c r="B20" s="1134" t="s">
        <v>2283</v>
      </c>
      <c r="C20" s="1132">
        <v>0</v>
      </c>
      <c r="D20" s="1132">
        <v>718648.0435700001</v>
      </c>
      <c r="E20" s="1132">
        <v>0</v>
      </c>
      <c r="F20" s="1132"/>
      <c r="G20" s="1132"/>
      <c r="H20" s="1135">
        <v>718648.0435700001</v>
      </c>
      <c r="I20" s="1132">
        <v>33476.589959999998</v>
      </c>
      <c r="J20" s="1132">
        <v>0</v>
      </c>
      <c r="K20" s="1132"/>
      <c r="L20" s="1135">
        <v>33476.589959999998</v>
      </c>
      <c r="M20" s="1132">
        <v>4184.5737449999997</v>
      </c>
      <c r="N20" s="1136">
        <v>0.22731650723821695</v>
      </c>
      <c r="O20" s="1133">
        <v>0.5</v>
      </c>
    </row>
    <row r="21" spans="1:15" x14ac:dyDescent="0.25">
      <c r="A21" s="160"/>
      <c r="B21" s="1134" t="s">
        <v>2284</v>
      </c>
      <c r="C21" s="1132">
        <v>0</v>
      </c>
      <c r="D21" s="1132">
        <v>13251.34086</v>
      </c>
      <c r="E21" s="1132">
        <v>0</v>
      </c>
      <c r="F21" s="1132"/>
      <c r="G21" s="1132"/>
      <c r="H21" s="1135">
        <v>13251.34086</v>
      </c>
      <c r="I21" s="1132">
        <v>383.29358000000002</v>
      </c>
      <c r="J21" s="1132">
        <v>0</v>
      </c>
      <c r="K21" s="1132"/>
      <c r="L21" s="1135">
        <v>383.29358000000002</v>
      </c>
      <c r="M21" s="1132">
        <v>47.911697500000002</v>
      </c>
      <c r="N21" s="1136">
        <v>2.6026831871627134E-3</v>
      </c>
      <c r="O21" s="1133">
        <v>1.5</v>
      </c>
    </row>
    <row r="22" spans="1:15" x14ac:dyDescent="0.25">
      <c r="A22" s="160"/>
      <c r="B22" s="1134" t="s">
        <v>2285</v>
      </c>
      <c r="C22" s="1132">
        <v>0</v>
      </c>
      <c r="D22" s="1132">
        <v>1599952.5713</v>
      </c>
      <c r="E22" s="1132">
        <v>0</v>
      </c>
      <c r="F22" s="1132"/>
      <c r="G22" s="1132"/>
      <c r="H22" s="1135">
        <v>1599952.5713</v>
      </c>
      <c r="I22" s="1132">
        <v>75625.798150000002</v>
      </c>
      <c r="J22" s="1132">
        <v>0</v>
      </c>
      <c r="K22" s="1132"/>
      <c r="L22" s="1135">
        <v>75625.798150000002</v>
      </c>
      <c r="M22" s="1132">
        <v>9453.2247687500003</v>
      </c>
      <c r="N22" s="1136">
        <v>0.51352280244497195</v>
      </c>
      <c r="O22" s="1133">
        <v>0.5</v>
      </c>
    </row>
    <row r="23" spans="1:15" x14ac:dyDescent="0.25">
      <c r="A23" s="160"/>
      <c r="B23" s="1134" t="s">
        <v>2286</v>
      </c>
      <c r="C23" s="1132">
        <v>0</v>
      </c>
      <c r="D23" s="1132">
        <v>0.97984000000000004</v>
      </c>
      <c r="E23" s="1132">
        <v>0</v>
      </c>
      <c r="F23" s="1132"/>
      <c r="G23" s="1132"/>
      <c r="H23" s="1135">
        <v>0.97984000000000004</v>
      </c>
      <c r="I23" s="1132">
        <v>0.18215000000000001</v>
      </c>
      <c r="J23" s="1132">
        <v>0</v>
      </c>
      <c r="K23" s="1132"/>
      <c r="L23" s="1135">
        <v>0.18215000000000001</v>
      </c>
      <c r="M23" s="1132">
        <v>2.2768750000000001E-2</v>
      </c>
      <c r="N23" s="1136">
        <v>1.2368554217414449E-6</v>
      </c>
      <c r="O23" s="1133">
        <v>0.5</v>
      </c>
    </row>
    <row r="24" spans="1:15" x14ac:dyDescent="0.25">
      <c r="A24" s="160"/>
      <c r="B24" s="1134" t="s">
        <v>2287</v>
      </c>
      <c r="C24" s="1132">
        <v>0</v>
      </c>
      <c r="D24" s="1132">
        <v>3923670.3308099997</v>
      </c>
      <c r="E24" s="1132">
        <v>0</v>
      </c>
      <c r="F24" s="1132"/>
      <c r="G24" s="1132"/>
      <c r="H24" s="1135">
        <v>3923670.3308099997</v>
      </c>
      <c r="I24" s="1132">
        <v>158372.63228999998</v>
      </c>
      <c r="J24" s="1132">
        <v>0</v>
      </c>
      <c r="K24" s="1132"/>
      <c r="L24" s="1135">
        <v>158372.63228999998</v>
      </c>
      <c r="M24" s="1132">
        <v>19796.579036249997</v>
      </c>
      <c r="N24" s="1136">
        <v>1.0753996645805695</v>
      </c>
      <c r="O24" s="1133">
        <v>2</v>
      </c>
    </row>
    <row r="25" spans="1:15" x14ac:dyDescent="0.25">
      <c r="A25" s="160"/>
      <c r="B25" s="1134" t="s">
        <v>2288</v>
      </c>
      <c r="C25" s="1132">
        <v>0</v>
      </c>
      <c r="D25" s="1132">
        <v>558.13751000000002</v>
      </c>
      <c r="E25" s="1132">
        <v>0</v>
      </c>
      <c r="F25" s="1132"/>
      <c r="G25" s="1132"/>
      <c r="H25" s="1135">
        <v>558.13751000000002</v>
      </c>
      <c r="I25" s="1132">
        <v>0.24966999999999998</v>
      </c>
      <c r="J25" s="1132">
        <v>0</v>
      </c>
      <c r="K25" s="1132"/>
      <c r="L25" s="1135">
        <v>0.24966999999999998</v>
      </c>
      <c r="M25" s="1132">
        <v>3.1208749999999997E-2</v>
      </c>
      <c r="N25" s="1136">
        <v>5.0410042213121928E-5</v>
      </c>
      <c r="O25" s="1133">
        <v>2.5</v>
      </c>
    </row>
    <row r="26" spans="1:15" x14ac:dyDescent="0.25">
      <c r="A26" s="160"/>
      <c r="B26" s="1134" t="s">
        <v>2289</v>
      </c>
      <c r="C26" s="1132">
        <v>0</v>
      </c>
      <c r="D26" s="1132">
        <v>155920.57834000001</v>
      </c>
      <c r="E26" s="1132">
        <v>0</v>
      </c>
      <c r="F26" s="1132"/>
      <c r="G26" s="1132"/>
      <c r="H26" s="1135">
        <v>155920.57834000001</v>
      </c>
      <c r="I26" s="1132">
        <v>12315.42728</v>
      </c>
      <c r="J26" s="1132">
        <v>0</v>
      </c>
      <c r="K26" s="1132"/>
      <c r="L26" s="1135">
        <v>12315.42728</v>
      </c>
      <c r="M26" s="1132">
        <v>1539.4284099999998</v>
      </c>
      <c r="N26" s="1136">
        <v>8.3625599793195143E-2</v>
      </c>
      <c r="O26" s="1133">
        <v>1</v>
      </c>
    </row>
    <row r="27" spans="1:15" x14ac:dyDescent="0.25">
      <c r="A27" s="160"/>
      <c r="B27" s="1134" t="s">
        <v>2290</v>
      </c>
      <c r="C27" s="1132">
        <v>0</v>
      </c>
      <c r="D27" s="1132">
        <v>47.348300000000002</v>
      </c>
      <c r="E27" s="1132">
        <v>0</v>
      </c>
      <c r="F27" s="1132"/>
      <c r="G27" s="1132"/>
      <c r="H27" s="1135">
        <v>47.348300000000002</v>
      </c>
      <c r="I27" s="1132">
        <v>4.1207799999999999</v>
      </c>
      <c r="J27" s="1132">
        <v>0</v>
      </c>
      <c r="K27" s="1132"/>
      <c r="L27" s="1135">
        <v>4.1207799999999999</v>
      </c>
      <c r="M27" s="1132">
        <v>0.51509749999999999</v>
      </c>
      <c r="N27" s="1136">
        <v>2.7981383940728581E-5</v>
      </c>
      <c r="O27" s="1133">
        <v>2</v>
      </c>
    </row>
    <row r="28" spans="1:15" x14ac:dyDescent="0.25">
      <c r="A28" s="160"/>
      <c r="B28" s="1134" t="s">
        <v>2291</v>
      </c>
      <c r="C28" s="1132">
        <v>0</v>
      </c>
      <c r="D28" s="1132">
        <v>13193.08232</v>
      </c>
      <c r="E28" s="1132">
        <v>0</v>
      </c>
      <c r="F28" s="1132"/>
      <c r="G28" s="1132"/>
      <c r="H28" s="1135">
        <v>13193.08232</v>
      </c>
      <c r="I28" s="1132">
        <v>811.67591000000004</v>
      </c>
      <c r="J28" s="1132">
        <v>0</v>
      </c>
      <c r="K28" s="1132"/>
      <c r="L28" s="1135">
        <v>811.67591000000004</v>
      </c>
      <c r="M28" s="1132">
        <v>101.45948875000001</v>
      </c>
      <c r="N28" s="1136">
        <v>5.5115330770267425E-3</v>
      </c>
      <c r="O28" s="1133">
        <v>0.5</v>
      </c>
    </row>
    <row r="29" spans="1:15" x14ac:dyDescent="0.25">
      <c r="A29" s="160"/>
      <c r="B29" s="1134" t="s">
        <v>2292</v>
      </c>
      <c r="C29" s="1132">
        <v>18432.606909999999</v>
      </c>
      <c r="D29" s="1132">
        <v>813780.40346000006</v>
      </c>
      <c r="E29" s="1132">
        <v>0</v>
      </c>
      <c r="F29" s="1132"/>
      <c r="G29" s="1132"/>
      <c r="H29" s="1135">
        <v>832213.01037000003</v>
      </c>
      <c r="I29" s="1132">
        <v>44820.309240000002</v>
      </c>
      <c r="J29" s="1132">
        <v>0</v>
      </c>
      <c r="K29" s="1132"/>
      <c r="L29" s="1135">
        <v>44820.309240000002</v>
      </c>
      <c r="M29" s="1132">
        <v>5602.5386550000003</v>
      </c>
      <c r="N29" s="1136">
        <v>0.30434390605337458</v>
      </c>
      <c r="O29" s="1133">
        <v>1.5</v>
      </c>
    </row>
    <row r="30" spans="1:15" x14ac:dyDescent="0.25">
      <c r="A30" s="160"/>
      <c r="B30" s="1134" t="s">
        <v>2293</v>
      </c>
      <c r="C30" s="1132">
        <v>28.071040004491806</v>
      </c>
      <c r="D30" s="1132">
        <v>10465301.98032999</v>
      </c>
      <c r="E30" s="1132">
        <v>169715.33284999995</v>
      </c>
      <c r="F30" s="1132"/>
      <c r="G30" s="1132"/>
      <c r="H30" s="1132">
        <v>10635045.384220064</v>
      </c>
      <c r="I30" s="1132">
        <v>495278.29980000108</v>
      </c>
      <c r="J30" s="1132">
        <v>0</v>
      </c>
      <c r="K30" s="1132"/>
      <c r="L30" s="1132">
        <v>495278.29979680106</v>
      </c>
      <c r="M30" s="1132">
        <v>61909.787474600133</v>
      </c>
      <c r="N30" s="1136">
        <v>3.3630944297258201</v>
      </c>
      <c r="O30" s="1132">
        <v>0</v>
      </c>
    </row>
    <row r="31" spans="1:15" x14ac:dyDescent="0.25">
      <c r="A31" s="162" t="s">
        <v>467</v>
      </c>
      <c r="B31" s="161" t="s">
        <v>42</v>
      </c>
      <c r="C31" s="1132">
        <v>62947726.776660003</v>
      </c>
      <c r="D31" s="1132">
        <v>342483227.64083004</v>
      </c>
      <c r="E31" s="1132">
        <v>534757.80915999995</v>
      </c>
      <c r="F31" s="1132"/>
      <c r="G31" s="1132"/>
      <c r="H31" s="1135">
        <v>405965712.22665006</v>
      </c>
      <c r="I31" s="1132">
        <v>14724376.2173</v>
      </c>
      <c r="J31" s="1132">
        <v>2486.5023168000002</v>
      </c>
      <c r="K31" s="1132"/>
      <c r="L31" s="1135">
        <v>14726862.719616801</v>
      </c>
      <c r="M31" s="1132">
        <v>184085783.99520999</v>
      </c>
      <c r="N31" s="1132" t="s">
        <v>2294</v>
      </c>
      <c r="O31" s="1132" t="s">
        <v>2294</v>
      </c>
    </row>
  </sheetData>
  <mergeCells count="8">
    <mergeCell ref="N7:N9"/>
    <mergeCell ref="O7:O9"/>
    <mergeCell ref="C7:D8"/>
    <mergeCell ref="E7:F8"/>
    <mergeCell ref="G7:G9"/>
    <mergeCell ref="H7:H9"/>
    <mergeCell ref="I7:L8"/>
    <mergeCell ref="M7:M9"/>
  </mergeCells>
  <conditionalFormatting sqref="C10:M10">
    <cfRule type="cellIs" dxfId="8" priority="2" stopIfTrue="1" operator="lessThan">
      <formula>0</formula>
    </cfRule>
  </conditionalFormatting>
  <conditionalFormatting sqref="C11:O31">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&amp;C&amp;P&amp;R_x000D_&amp;1#&amp;"Calibri"&amp;10&amp;K000000 Classification: GENERAL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B050"/>
  </sheetPr>
  <dimension ref="B1:P9"/>
  <sheetViews>
    <sheetView showGridLines="0" view="pageLayout" zoomScaleNormal="100" workbookViewId="0">
      <selection activeCell="D12" sqref="D12"/>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16" ht="18.75" x14ac:dyDescent="0.3">
      <c r="C1" s="52"/>
    </row>
    <row r="2" spans="2:16" x14ac:dyDescent="0.25">
      <c r="D2" s="84"/>
      <c r="N2" s="84"/>
      <c r="O2" s="84"/>
      <c r="P2" s="84"/>
    </row>
    <row r="3" spans="2:16" ht="41.45" customHeight="1" x14ac:dyDescent="0.3">
      <c r="B3" s="1321" t="s">
        <v>444</v>
      </c>
      <c r="C3" s="1322"/>
      <c r="D3" s="1322"/>
      <c r="N3" s="84"/>
      <c r="O3" s="84"/>
    </row>
    <row r="6" spans="2:16" x14ac:dyDescent="0.25">
      <c r="B6" s="1"/>
      <c r="C6" s="1"/>
      <c r="D6" s="58" t="s">
        <v>6</v>
      </c>
    </row>
    <row r="7" spans="2:16" x14ac:dyDescent="0.25">
      <c r="B7" s="163">
        <v>1</v>
      </c>
      <c r="C7" s="164" t="s">
        <v>4</v>
      </c>
      <c r="D7" s="165">
        <v>222324460.52948001</v>
      </c>
    </row>
    <row r="8" spans="2:16" ht="30" x14ac:dyDescent="0.25">
      <c r="B8" s="163">
        <v>2</v>
      </c>
      <c r="C8" s="164" t="s">
        <v>468</v>
      </c>
      <c r="D8" s="1137">
        <v>1.2067583224987732</v>
      </c>
    </row>
    <row r="9" spans="2:16" ht="30" x14ac:dyDescent="0.25">
      <c r="B9" s="163">
        <v>3</v>
      </c>
      <c r="C9" s="164" t="s">
        <v>469</v>
      </c>
      <c r="D9" s="165">
        <v>2682918.9303899999</v>
      </c>
    </row>
  </sheetData>
  <mergeCells count="1">
    <mergeCell ref="B3:D3"/>
  </mergeCells>
  <conditionalFormatting sqref="D7:D9">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&amp;C&amp;P&amp;R_x000D_&amp;1#&amp;"Calibri"&amp;10&amp;K000000 Classification: GENERAL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1771</v>
      </c>
    </row>
    <row r="3" spans="2:12" x14ac:dyDescent="0.25">
      <c r="B3" t="s">
        <v>1772</v>
      </c>
    </row>
    <row r="5" spans="2:12" x14ac:dyDescent="0.25">
      <c r="B5" s="1232" t="s">
        <v>470</v>
      </c>
      <c r="C5" s="1233"/>
      <c r="D5" s="1233"/>
      <c r="E5" s="1233"/>
      <c r="F5" s="1233"/>
      <c r="G5" s="1233"/>
      <c r="H5" s="1233"/>
      <c r="I5" s="1233"/>
      <c r="J5" s="1233"/>
      <c r="K5" s="1233"/>
      <c r="L5" s="1234"/>
    </row>
    <row r="6" spans="2:12" x14ac:dyDescent="0.25">
      <c r="B6" s="1235" t="s">
        <v>471</v>
      </c>
      <c r="C6" s="1230"/>
      <c r="D6" s="1230"/>
      <c r="E6" s="1230"/>
      <c r="F6" s="1230"/>
      <c r="G6" s="1230"/>
      <c r="H6" s="1230"/>
      <c r="I6" s="1230"/>
      <c r="J6" s="1230"/>
      <c r="K6" s="1230"/>
      <c r="L6" s="1236"/>
    </row>
    <row r="7" spans="2:12" ht="22.5" customHeight="1" x14ac:dyDescent="0.25">
      <c r="B7" s="1235" t="s">
        <v>472</v>
      </c>
      <c r="C7" s="1230"/>
      <c r="D7" s="1230"/>
      <c r="E7" s="1230"/>
      <c r="F7" s="1230"/>
      <c r="G7" s="1230"/>
      <c r="H7" s="1230"/>
      <c r="I7" s="1230"/>
      <c r="J7" s="1230"/>
      <c r="K7" s="1230"/>
      <c r="L7" s="1236"/>
    </row>
    <row r="8" spans="2:12" x14ac:dyDescent="0.25">
      <c r="B8" s="1237" t="s">
        <v>473</v>
      </c>
      <c r="C8" s="1238"/>
      <c r="D8" s="1238"/>
      <c r="E8" s="1238"/>
      <c r="F8" s="1238"/>
      <c r="G8" s="1238"/>
      <c r="H8" s="1238"/>
      <c r="I8" s="1238"/>
      <c r="J8" s="1238"/>
      <c r="K8" s="1238"/>
      <c r="L8" s="1239"/>
    </row>
    <row r="9" spans="2:12" ht="22.5" customHeight="1" x14ac:dyDescent="0.25"/>
    <row r="10" spans="2:12" ht="22.5" customHeight="1" x14ac:dyDescent="0.25">
      <c r="B10" s="1231"/>
      <c r="C10" s="1231"/>
      <c r="D10" s="1231"/>
      <c r="E10" s="1231"/>
      <c r="F10" s="1231"/>
      <c r="G10" s="1231"/>
      <c r="H10" s="1231"/>
      <c r="I10" s="1231"/>
      <c r="J10" s="1231"/>
      <c r="K10" s="1231"/>
      <c r="L10" s="1231"/>
    </row>
    <row r="11" spans="2:12" ht="22.5" customHeight="1" x14ac:dyDescent="0.25">
      <c r="B11" s="1230"/>
      <c r="C11" s="1230"/>
      <c r="D11" s="1230"/>
      <c r="E11" s="1230"/>
      <c r="F11" s="1230"/>
      <c r="G11" s="1230"/>
      <c r="H11" s="1230"/>
      <c r="I11" s="1230"/>
      <c r="J11" s="1230"/>
      <c r="K11" s="1230"/>
      <c r="L11" s="1230"/>
    </row>
    <row r="12" spans="2:12" ht="22.5" customHeight="1" x14ac:dyDescent="0.25">
      <c r="B12" s="1231"/>
      <c r="C12" s="1231"/>
      <c r="D12" s="1231"/>
      <c r="E12" s="1231"/>
      <c r="F12" s="1231"/>
      <c r="G12" s="1231"/>
      <c r="H12" s="1231"/>
      <c r="I12" s="1231"/>
      <c r="J12" s="1231"/>
      <c r="K12" s="1231"/>
      <c r="L12" s="123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C00-000000000000}"/>
    <hyperlink ref="B6:L6" location="'EU LR2 – LRCom'!A1" display="Template EU LR2 - LRCom: Leverage ratio common disclosure" xr:uid="{00000000-0004-0000-1C00-000001000000}"/>
    <hyperlink ref="B7:L7" location="'EU LR3 – LRSpl'!A1" display="Template EU LR3 - LRSpl: Split-up of on balance sheet exposures (excluding derivatives, SFTs and exempted exposures)" xr:uid="{00000000-0004-0000-1C00-000002000000}"/>
    <hyperlink ref="B8:L8" location="'EU LRA'!A1" display="Table EU LRA: Free format text boxes for disclosure on qualitative items" xr:uid="{00000000-0004-0000-1C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&amp;C1&amp;R_x000D_&amp;1#&amp;"Calibri"&amp;10&amp;K000000 Classification: GENERAL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pageSetUpPr fitToPage="1"/>
  </sheetPr>
  <dimension ref="B2:F21"/>
  <sheetViews>
    <sheetView showGridLines="0" view="pageLayout" topLeftCell="A8" zoomScaleNormal="100" workbookViewId="0">
      <selection activeCell="D20" sqref="D20"/>
    </sheetView>
  </sheetViews>
  <sheetFormatPr defaultColWidth="9.140625" defaultRowHeight="15" x14ac:dyDescent="0.25"/>
  <cols>
    <col min="1" max="2" width="9.140625" style="168"/>
    <col min="3" max="3" width="63.140625" style="168" customWidth="1"/>
    <col min="4" max="4" width="17.85546875" style="168" customWidth="1"/>
    <col min="5" max="16384" width="9.140625" style="168"/>
  </cols>
  <sheetData>
    <row r="2" spans="2:6" ht="18.75" customHeight="1" x14ac:dyDescent="0.3">
      <c r="B2" s="166" t="s">
        <v>470</v>
      </c>
      <c r="C2" s="167"/>
      <c r="D2" s="167"/>
    </row>
    <row r="3" spans="2:6" ht="15" customHeight="1" x14ac:dyDescent="0.25">
      <c r="B3" s="167"/>
      <c r="C3" s="167"/>
      <c r="D3" s="167"/>
    </row>
    <row r="5" spans="2:6" x14ac:dyDescent="0.25">
      <c r="B5" s="169"/>
      <c r="C5" s="169"/>
      <c r="D5" s="170" t="s">
        <v>6</v>
      </c>
    </row>
    <row r="6" spans="2:6" x14ac:dyDescent="0.25">
      <c r="B6" s="169"/>
      <c r="C6" s="169"/>
      <c r="D6" s="171" t="s">
        <v>474</v>
      </c>
    </row>
    <row r="7" spans="2:6" x14ac:dyDescent="0.25">
      <c r="B7" s="172">
        <v>1</v>
      </c>
      <c r="C7" s="134" t="s">
        <v>475</v>
      </c>
      <c r="D7" s="1138">
        <v>741763493.69500005</v>
      </c>
      <c r="E7" s="174"/>
      <c r="F7" s="123"/>
    </row>
    <row r="8" spans="2:6" ht="30" x14ac:dyDescent="0.25">
      <c r="B8" s="137">
        <v>2</v>
      </c>
      <c r="C8" s="134" t="s">
        <v>476</v>
      </c>
      <c r="D8" s="1138"/>
      <c r="E8" s="174"/>
      <c r="F8" s="123"/>
    </row>
    <row r="9" spans="2:6" ht="30" x14ac:dyDescent="0.25">
      <c r="B9" s="137">
        <v>3</v>
      </c>
      <c r="C9" s="134" t="s">
        <v>477</v>
      </c>
      <c r="D9" s="1139"/>
    </row>
    <row r="10" spans="2:6" ht="30" x14ac:dyDescent="0.25">
      <c r="B10" s="137">
        <v>4</v>
      </c>
      <c r="C10" s="176" t="s">
        <v>478</v>
      </c>
      <c r="D10" s="1139"/>
    </row>
    <row r="11" spans="2:6" ht="46.5" customHeight="1" x14ac:dyDescent="0.25">
      <c r="B11" s="137">
        <v>5</v>
      </c>
      <c r="C11" s="45" t="s">
        <v>479</v>
      </c>
      <c r="D11" s="1139"/>
    </row>
    <row r="12" spans="2:6" ht="30" x14ac:dyDescent="0.25">
      <c r="B12" s="137">
        <v>6</v>
      </c>
      <c r="C12" s="134" t="s">
        <v>480</v>
      </c>
      <c r="D12" s="1140"/>
    </row>
    <row r="13" spans="2:6" x14ac:dyDescent="0.25">
      <c r="B13" s="137">
        <v>7</v>
      </c>
      <c r="C13" s="134" t="s">
        <v>481</v>
      </c>
      <c r="D13" s="1141"/>
    </row>
    <row r="14" spans="2:6" x14ac:dyDescent="0.25">
      <c r="B14" s="137">
        <v>8</v>
      </c>
      <c r="C14" s="134" t="s">
        <v>482</v>
      </c>
      <c r="D14" s="1139">
        <v>-4757948.3297300003</v>
      </c>
    </row>
    <row r="15" spans="2:6" x14ac:dyDescent="0.25">
      <c r="B15" s="137">
        <v>9</v>
      </c>
      <c r="C15" s="134" t="s">
        <v>483</v>
      </c>
      <c r="D15" s="1139">
        <v>4665150.1740500033</v>
      </c>
    </row>
    <row r="16" spans="2:6" ht="30" x14ac:dyDescent="0.25">
      <c r="B16" s="137">
        <v>10</v>
      </c>
      <c r="C16" s="134" t="s">
        <v>484</v>
      </c>
      <c r="D16" s="1139">
        <v>31165469.077089999</v>
      </c>
    </row>
    <row r="17" spans="2:4" ht="30" x14ac:dyDescent="0.25">
      <c r="B17" s="137">
        <v>11</v>
      </c>
      <c r="C17" s="45" t="s">
        <v>485</v>
      </c>
      <c r="D17" s="1142"/>
    </row>
    <row r="18" spans="2:4" ht="30" x14ac:dyDescent="0.25">
      <c r="B18" s="137" t="s">
        <v>486</v>
      </c>
      <c r="C18" s="45" t="s">
        <v>487</v>
      </c>
      <c r="D18" s="1143"/>
    </row>
    <row r="19" spans="2:4" ht="30" x14ac:dyDescent="0.25">
      <c r="B19" s="137" t="s">
        <v>488</v>
      </c>
      <c r="C19" s="45" t="s">
        <v>489</v>
      </c>
      <c r="D19" s="1143"/>
    </row>
    <row r="20" spans="2:4" x14ac:dyDescent="0.25">
      <c r="B20" s="137">
        <v>12</v>
      </c>
      <c r="C20" s="134" t="s">
        <v>490</v>
      </c>
      <c r="D20" s="1139">
        <v>33428809.598049879</v>
      </c>
    </row>
    <row r="21" spans="2:4" x14ac:dyDescent="0.25">
      <c r="B21" s="137">
        <v>13</v>
      </c>
      <c r="C21" s="179" t="s">
        <v>491</v>
      </c>
      <c r="D21" s="1143">
        <v>806264974.2144599</v>
      </c>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&amp;C1&amp;R_x000D_&amp;1#&amp;"Calibri"&amp;10&amp;K000000 Classification: GENERAL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pageSetUpPr fitToPage="1"/>
  </sheetPr>
  <dimension ref="A1:M72"/>
  <sheetViews>
    <sheetView showGridLines="0" topLeftCell="A60" zoomScaleNormal="100" workbookViewId="0">
      <selection activeCell="G71" sqref="G71"/>
    </sheetView>
  </sheetViews>
  <sheetFormatPr defaultColWidth="9.140625" defaultRowHeight="43.5" customHeight="1" x14ac:dyDescent="0.25"/>
  <cols>
    <col min="1" max="1" width="9.140625" style="1"/>
    <col min="2" max="2" width="8.5703125" style="181" customWidth="1"/>
    <col min="3" max="3" width="71.85546875" style="1" customWidth="1"/>
    <col min="4" max="4" width="14" style="1" customWidth="1"/>
    <col min="5" max="5" width="13.85546875" style="1" customWidth="1"/>
    <col min="6" max="16384" width="9.140625" style="1"/>
  </cols>
  <sheetData>
    <row r="1" spans="1:5" ht="43.5" customHeight="1" x14ac:dyDescent="0.25">
      <c r="D1" s="684" t="s">
        <v>1889</v>
      </c>
    </row>
    <row r="2" spans="1:5" ht="43.5" customHeight="1" x14ac:dyDescent="0.3">
      <c r="A2" s="180"/>
      <c r="B2" s="166" t="s">
        <v>471</v>
      </c>
    </row>
    <row r="4" spans="1:5" ht="43.5" customHeight="1" x14ac:dyDescent="0.25">
      <c r="C4" s="182"/>
      <c r="D4" s="1326" t="s">
        <v>492</v>
      </c>
      <c r="E4" s="1326"/>
    </row>
    <row r="5" spans="1:5" ht="43.5" customHeight="1" x14ac:dyDescent="0.25">
      <c r="B5" s="1327"/>
      <c r="C5" s="1328"/>
      <c r="D5" s="183" t="s">
        <v>6</v>
      </c>
      <c r="E5" s="183" t="s">
        <v>7</v>
      </c>
    </row>
    <row r="6" spans="1:5" ht="43.5" customHeight="1" x14ac:dyDescent="0.25">
      <c r="B6" s="1329"/>
      <c r="C6" s="1330"/>
      <c r="D6" s="183" t="s">
        <v>9</v>
      </c>
      <c r="E6" s="183" t="s">
        <v>10</v>
      </c>
    </row>
    <row r="7" spans="1:5" ht="15" x14ac:dyDescent="0.25">
      <c r="B7" s="1323" t="s">
        <v>493</v>
      </c>
      <c r="C7" s="1324"/>
      <c r="D7" s="1324"/>
      <c r="E7" s="1325"/>
    </row>
    <row r="8" spans="1:5" ht="15" x14ac:dyDescent="0.25">
      <c r="B8" s="183">
        <v>1</v>
      </c>
      <c r="C8" s="45" t="s">
        <v>494</v>
      </c>
      <c r="D8" s="1143">
        <v>559634157.23547995</v>
      </c>
      <c r="E8" s="1143">
        <v>566605602.08100998</v>
      </c>
    </row>
    <row r="9" spans="1:5" ht="30" x14ac:dyDescent="0.25">
      <c r="B9" s="74">
        <v>2</v>
      </c>
      <c r="C9" s="45" t="s">
        <v>495</v>
      </c>
      <c r="D9" s="1143"/>
      <c r="E9" s="1143"/>
    </row>
    <row r="10" spans="1:5" ht="30" x14ac:dyDescent="0.25">
      <c r="B10" s="74">
        <v>3</v>
      </c>
      <c r="C10" s="45" t="s">
        <v>496</v>
      </c>
      <c r="D10" s="1143"/>
      <c r="E10" s="1143"/>
    </row>
    <row r="11" spans="1:5" ht="30" x14ac:dyDescent="0.25">
      <c r="B11" s="74">
        <v>4</v>
      </c>
      <c r="C11" s="45" t="s">
        <v>497</v>
      </c>
      <c r="D11" s="1143"/>
      <c r="E11" s="1143"/>
    </row>
    <row r="12" spans="1:5" ht="15" x14ac:dyDescent="0.25">
      <c r="B12" s="74">
        <v>5</v>
      </c>
      <c r="C12" s="184" t="s">
        <v>498</v>
      </c>
      <c r="D12" s="1144"/>
      <c r="E12" s="1143"/>
    </row>
    <row r="13" spans="1:5" ht="15" x14ac:dyDescent="0.25">
      <c r="B13" s="183">
        <v>6</v>
      </c>
      <c r="C13" s="45" t="s">
        <v>499</v>
      </c>
      <c r="D13" s="1143">
        <v>-4624100.1981800003</v>
      </c>
      <c r="E13" s="1143">
        <v>-4682421.0737799993</v>
      </c>
    </row>
    <row r="14" spans="1:5" ht="15" x14ac:dyDescent="0.25">
      <c r="B14" s="185">
        <v>7</v>
      </c>
      <c r="C14" s="186" t="s">
        <v>500</v>
      </c>
      <c r="D14" s="1145">
        <v>555010057.03729999</v>
      </c>
      <c r="E14" s="1145">
        <v>561923181.00723004</v>
      </c>
    </row>
    <row r="15" spans="1:5" ht="15" x14ac:dyDescent="0.25">
      <c r="B15" s="1323" t="s">
        <v>501</v>
      </c>
      <c r="C15" s="1324"/>
      <c r="D15" s="1324"/>
      <c r="E15" s="1325"/>
    </row>
    <row r="16" spans="1:5" ht="30" x14ac:dyDescent="0.25">
      <c r="B16" s="50">
        <v>8</v>
      </c>
      <c r="C16" s="187" t="s">
        <v>502</v>
      </c>
      <c r="D16" s="1141">
        <v>1255470.5626099999</v>
      </c>
      <c r="E16" s="1138">
        <v>654336.75734000001</v>
      </c>
    </row>
    <row r="17" spans="2:5" ht="30" x14ac:dyDescent="0.25">
      <c r="B17" s="50" t="s">
        <v>503</v>
      </c>
      <c r="C17" s="188" t="s">
        <v>504</v>
      </c>
      <c r="D17" s="1138"/>
      <c r="E17" s="1138"/>
    </row>
    <row r="18" spans="2:5" ht="30" x14ac:dyDescent="0.25">
      <c r="B18" s="50">
        <v>9</v>
      </c>
      <c r="C18" s="45" t="s">
        <v>505</v>
      </c>
      <c r="D18" s="1138">
        <v>2282271.7769899997</v>
      </c>
      <c r="E18" s="1138">
        <v>2468471.6622700002</v>
      </c>
    </row>
    <row r="19" spans="2:5" ht="30" x14ac:dyDescent="0.25">
      <c r="B19" s="50" t="s">
        <v>402</v>
      </c>
      <c r="C19" s="189" t="s">
        <v>506</v>
      </c>
      <c r="D19" s="1138"/>
      <c r="E19" s="1138"/>
    </row>
    <row r="20" spans="2:5" ht="15" x14ac:dyDescent="0.25">
      <c r="B20" s="50" t="s">
        <v>404</v>
      </c>
      <c r="C20" s="189" t="s">
        <v>507</v>
      </c>
      <c r="D20" s="1138"/>
      <c r="E20" s="1138"/>
    </row>
    <row r="21" spans="2:5" ht="30" x14ac:dyDescent="0.25">
      <c r="B21" s="190">
        <v>10</v>
      </c>
      <c r="C21" s="191" t="s">
        <v>508</v>
      </c>
      <c r="D21" s="1141"/>
      <c r="E21" s="1138"/>
    </row>
    <row r="22" spans="2:5" ht="30" x14ac:dyDescent="0.25">
      <c r="B22" s="190" t="s">
        <v>509</v>
      </c>
      <c r="C22" s="192" t="s">
        <v>510</v>
      </c>
      <c r="D22" s="1141"/>
      <c r="E22" s="1138"/>
    </row>
    <row r="23" spans="2:5" ht="30" x14ac:dyDescent="0.25">
      <c r="B23" s="190" t="s">
        <v>511</v>
      </c>
      <c r="C23" s="193" t="s">
        <v>512</v>
      </c>
      <c r="D23" s="1141"/>
      <c r="E23" s="1138"/>
    </row>
    <row r="24" spans="2:5" ht="15" x14ac:dyDescent="0.25">
      <c r="B24" s="50">
        <v>11</v>
      </c>
      <c r="C24" s="45" t="s">
        <v>513</v>
      </c>
      <c r="D24" s="1138"/>
      <c r="E24" s="1138"/>
    </row>
    <row r="25" spans="2:5" ht="30" x14ac:dyDescent="0.25">
      <c r="B25" s="50">
        <v>12</v>
      </c>
      <c r="C25" s="45" t="s">
        <v>514</v>
      </c>
      <c r="D25" s="1138"/>
      <c r="E25" s="1138"/>
    </row>
    <row r="26" spans="2:5" ht="15" x14ac:dyDescent="0.25">
      <c r="B26" s="194">
        <v>13</v>
      </c>
      <c r="C26" s="195" t="s">
        <v>515</v>
      </c>
      <c r="D26" s="1145">
        <v>3537742.3395999996</v>
      </c>
      <c r="E26" s="1145">
        <v>3122808.4196100002</v>
      </c>
    </row>
    <row r="27" spans="2:5" ht="15" x14ac:dyDescent="0.25">
      <c r="B27" s="1331" t="s">
        <v>516</v>
      </c>
      <c r="C27" s="1332"/>
      <c r="D27" s="1332"/>
      <c r="E27" s="1333"/>
    </row>
    <row r="28" spans="2:5" ht="30" x14ac:dyDescent="0.25">
      <c r="B28" s="144">
        <v>14</v>
      </c>
      <c r="C28" s="45" t="s">
        <v>517</v>
      </c>
      <c r="D28" s="1141">
        <v>211886555.58642</v>
      </c>
      <c r="E28" s="1138">
        <v>281559374.30785</v>
      </c>
    </row>
    <row r="29" spans="2:5" ht="30" x14ac:dyDescent="0.25">
      <c r="B29" s="144">
        <v>15</v>
      </c>
      <c r="C29" s="45" t="s">
        <v>518</v>
      </c>
      <c r="D29" s="1146">
        <v>0</v>
      </c>
      <c r="E29" s="1138"/>
    </row>
    <row r="30" spans="2:5" ht="15" x14ac:dyDescent="0.25">
      <c r="B30" s="144">
        <v>16</v>
      </c>
      <c r="C30" s="45" t="s">
        <v>519</v>
      </c>
      <c r="D30" s="1138">
        <v>4665150.1740500005</v>
      </c>
      <c r="E30" s="1138">
        <v>5104693.6404300006</v>
      </c>
    </row>
    <row r="31" spans="2:5" ht="30" x14ac:dyDescent="0.25">
      <c r="B31" s="50" t="s">
        <v>520</v>
      </c>
      <c r="C31" s="45" t="s">
        <v>521</v>
      </c>
      <c r="D31" s="1138"/>
      <c r="E31" s="1138"/>
    </row>
    <row r="32" spans="2:5" ht="15" x14ac:dyDescent="0.25">
      <c r="B32" s="50">
        <v>17</v>
      </c>
      <c r="C32" s="45" t="s">
        <v>522</v>
      </c>
      <c r="D32" s="1138"/>
      <c r="E32" s="1138"/>
    </row>
    <row r="33" spans="2:5" ht="15" x14ac:dyDescent="0.25">
      <c r="B33" s="50" t="s">
        <v>523</v>
      </c>
      <c r="C33" s="45" t="s">
        <v>524</v>
      </c>
      <c r="D33" s="1138"/>
      <c r="E33" s="1138"/>
    </row>
    <row r="34" spans="2:5" ht="15" x14ac:dyDescent="0.25">
      <c r="B34" s="194">
        <v>18</v>
      </c>
      <c r="C34" s="195" t="s">
        <v>525</v>
      </c>
      <c r="D34" s="1145">
        <v>216551705.76047</v>
      </c>
      <c r="E34" s="1145">
        <v>286664067.94827998</v>
      </c>
    </row>
    <row r="35" spans="2:5" ht="15" x14ac:dyDescent="0.25">
      <c r="B35" s="1323" t="s">
        <v>526</v>
      </c>
      <c r="C35" s="1324"/>
      <c r="D35" s="1324"/>
      <c r="E35" s="1325"/>
    </row>
    <row r="36" spans="2:5" ht="15" x14ac:dyDescent="0.25">
      <c r="B36" s="144">
        <v>19</v>
      </c>
      <c r="C36" s="45" t="s">
        <v>527</v>
      </c>
      <c r="D36" s="1141">
        <v>171370948.23839003</v>
      </c>
      <c r="E36" s="1138">
        <v>167699293.71673998</v>
      </c>
    </row>
    <row r="37" spans="2:5" ht="15" x14ac:dyDescent="0.25">
      <c r="B37" s="144">
        <v>20</v>
      </c>
      <c r="C37" s="45" t="s">
        <v>528</v>
      </c>
      <c r="D37" s="1141">
        <v>-140205479.16130003</v>
      </c>
      <c r="E37" s="1138">
        <v>-137014681.85668999</v>
      </c>
    </row>
    <row r="38" spans="2:5" ht="30" x14ac:dyDescent="0.25">
      <c r="B38" s="144">
        <v>21</v>
      </c>
      <c r="C38" s="176" t="s">
        <v>529</v>
      </c>
      <c r="D38" s="1138"/>
      <c r="E38" s="1138"/>
    </row>
    <row r="39" spans="2:5" ht="15" x14ac:dyDescent="0.25">
      <c r="B39" s="194">
        <v>22</v>
      </c>
      <c r="C39" s="195" t="s">
        <v>530</v>
      </c>
      <c r="D39" s="1145">
        <v>31165469.077089995</v>
      </c>
      <c r="E39" s="1145">
        <v>30684611.860049993</v>
      </c>
    </row>
    <row r="40" spans="2:5" ht="15" x14ac:dyDescent="0.25">
      <c r="B40" s="1334" t="s">
        <v>531</v>
      </c>
      <c r="C40" s="1335"/>
      <c r="D40" s="1335"/>
      <c r="E40" s="1336"/>
    </row>
    <row r="41" spans="2:5" ht="15" x14ac:dyDescent="0.25">
      <c r="B41" s="50" t="s">
        <v>532</v>
      </c>
      <c r="C41" s="45" t="s">
        <v>533</v>
      </c>
      <c r="D41" s="173"/>
      <c r="E41" s="173"/>
    </row>
    <row r="42" spans="2:5" ht="30" x14ac:dyDescent="0.25">
      <c r="B42" s="50" t="s">
        <v>534</v>
      </c>
      <c r="C42" s="45" t="s">
        <v>535</v>
      </c>
      <c r="D42" s="173"/>
      <c r="E42" s="173"/>
    </row>
    <row r="43" spans="2:5" ht="30" x14ac:dyDescent="0.25">
      <c r="B43" s="197" t="s">
        <v>536</v>
      </c>
      <c r="C43" s="188" t="s">
        <v>537</v>
      </c>
      <c r="D43" s="173"/>
      <c r="E43" s="173"/>
    </row>
    <row r="44" spans="2:5" ht="30" x14ac:dyDescent="0.25">
      <c r="B44" s="197" t="s">
        <v>538</v>
      </c>
      <c r="C44" s="188" t="s">
        <v>539</v>
      </c>
      <c r="D44" s="177"/>
      <c r="E44" s="173"/>
    </row>
    <row r="45" spans="2:5" s="168" customFormat="1" ht="30" x14ac:dyDescent="0.25">
      <c r="B45" s="197" t="s">
        <v>540</v>
      </c>
      <c r="C45" s="198" t="s">
        <v>541</v>
      </c>
      <c r="D45" s="177"/>
      <c r="E45" s="173"/>
    </row>
    <row r="46" spans="2:5" ht="15" x14ac:dyDescent="0.25">
      <c r="B46" s="197" t="s">
        <v>542</v>
      </c>
      <c r="C46" s="188" t="s">
        <v>543</v>
      </c>
      <c r="D46" s="173"/>
      <c r="E46" s="173"/>
    </row>
    <row r="47" spans="2:5" ht="15" x14ac:dyDescent="0.25">
      <c r="B47" s="197" t="s">
        <v>544</v>
      </c>
      <c r="C47" s="188" t="s">
        <v>545</v>
      </c>
      <c r="D47" s="173"/>
      <c r="E47" s="173"/>
    </row>
    <row r="48" spans="2:5" ht="45" x14ac:dyDescent="0.25">
      <c r="B48" s="197" t="s">
        <v>546</v>
      </c>
      <c r="C48" s="188" t="s">
        <v>547</v>
      </c>
      <c r="D48" s="173"/>
      <c r="E48" s="173"/>
    </row>
    <row r="49" spans="2:5" ht="30" x14ac:dyDescent="0.25">
      <c r="B49" s="197" t="s">
        <v>548</v>
      </c>
      <c r="C49" s="188" t="s">
        <v>549</v>
      </c>
      <c r="D49" s="173"/>
      <c r="E49" s="173"/>
    </row>
    <row r="50" spans="2:5" ht="30" x14ac:dyDescent="0.25">
      <c r="B50" s="197" t="s">
        <v>550</v>
      </c>
      <c r="C50" s="188" t="s">
        <v>551</v>
      </c>
      <c r="D50" s="173"/>
      <c r="E50" s="173"/>
    </row>
    <row r="51" spans="2:5" ht="15" x14ac:dyDescent="0.25">
      <c r="B51" s="199" t="s">
        <v>552</v>
      </c>
      <c r="C51" s="200" t="s">
        <v>553</v>
      </c>
      <c r="D51" s="201"/>
      <c r="E51" s="202"/>
    </row>
    <row r="52" spans="2:5" ht="15" x14ac:dyDescent="0.25">
      <c r="B52" s="1337" t="s">
        <v>554</v>
      </c>
      <c r="C52" s="1338"/>
      <c r="D52" s="1338"/>
      <c r="E52" s="1339"/>
    </row>
    <row r="53" spans="2:5" ht="15" x14ac:dyDescent="0.25">
      <c r="B53" s="183">
        <v>23</v>
      </c>
      <c r="C53" s="203" t="s">
        <v>348</v>
      </c>
      <c r="D53" s="1141">
        <v>43853924.053819999</v>
      </c>
      <c r="E53" s="1138">
        <v>43795603.178220004</v>
      </c>
    </row>
    <row r="54" spans="2:5" ht="15" x14ac:dyDescent="0.25">
      <c r="B54" s="204">
        <v>24</v>
      </c>
      <c r="C54" s="205" t="s">
        <v>491</v>
      </c>
      <c r="D54" s="1145">
        <v>806264974.21446002</v>
      </c>
      <c r="E54" s="1145">
        <v>882394669.23517001</v>
      </c>
    </row>
    <row r="55" spans="2:5" ht="15" x14ac:dyDescent="0.25">
      <c r="B55" s="1337" t="s">
        <v>80</v>
      </c>
      <c r="C55" s="1338"/>
      <c r="D55" s="1338"/>
      <c r="E55" s="1339"/>
    </row>
    <row r="56" spans="2:5" ht="15" x14ac:dyDescent="0.25">
      <c r="B56" s="144">
        <v>25</v>
      </c>
      <c r="C56" s="169" t="s">
        <v>555</v>
      </c>
      <c r="D56" s="1147">
        <v>5.4391453748250278</v>
      </c>
      <c r="E56" s="1148">
        <v>4.9632669717033266</v>
      </c>
    </row>
    <row r="57" spans="2:5" ht="30" x14ac:dyDescent="0.25">
      <c r="B57" s="50" t="s">
        <v>556</v>
      </c>
      <c r="C57" s="45" t="s">
        <v>557</v>
      </c>
      <c r="D57" s="1147">
        <v>5.4391453748250278</v>
      </c>
      <c r="E57" s="1148">
        <v>4.9632669717033266</v>
      </c>
    </row>
    <row r="58" spans="2:5" ht="30" x14ac:dyDescent="0.25">
      <c r="B58" s="50" t="s">
        <v>558</v>
      </c>
      <c r="C58" s="176" t="s">
        <v>559</v>
      </c>
      <c r="D58" s="1147">
        <v>5.4391453748250278</v>
      </c>
      <c r="E58" s="1148">
        <v>4.9632669717033266</v>
      </c>
    </row>
    <row r="59" spans="2:5" ht="15" x14ac:dyDescent="0.25">
      <c r="B59" s="50">
        <v>26</v>
      </c>
      <c r="C59" s="45" t="s">
        <v>560</v>
      </c>
      <c r="D59" s="1148">
        <v>3</v>
      </c>
      <c r="E59" s="1148">
        <v>3</v>
      </c>
    </row>
    <row r="60" spans="2:5" ht="15" x14ac:dyDescent="0.25">
      <c r="B60" s="50" t="s">
        <v>561</v>
      </c>
      <c r="C60" s="45" t="s">
        <v>85</v>
      </c>
      <c r="D60" s="1148"/>
      <c r="E60" s="1148"/>
    </row>
    <row r="61" spans="2:5" ht="15" x14ac:dyDescent="0.25">
      <c r="B61" s="50" t="s">
        <v>562</v>
      </c>
      <c r="C61" s="45" t="s">
        <v>563</v>
      </c>
      <c r="D61" s="1148"/>
      <c r="E61" s="1148"/>
    </row>
    <row r="62" spans="2:5" ht="15" x14ac:dyDescent="0.25">
      <c r="B62" s="50">
        <v>27</v>
      </c>
      <c r="C62" s="176" t="s">
        <v>91</v>
      </c>
      <c r="D62" s="1148"/>
      <c r="E62" s="1148"/>
    </row>
    <row r="63" spans="2:5" s="168" customFormat="1" ht="15" x14ac:dyDescent="0.25">
      <c r="B63" s="206" t="s">
        <v>564</v>
      </c>
      <c r="C63" s="176" t="s">
        <v>93</v>
      </c>
      <c r="D63" s="1149">
        <v>3</v>
      </c>
      <c r="E63" s="1149">
        <v>3</v>
      </c>
    </row>
    <row r="64" spans="2:5" ht="15" x14ac:dyDescent="0.25">
      <c r="B64" s="1334" t="s">
        <v>565</v>
      </c>
      <c r="C64" s="1335"/>
      <c r="D64" s="1335"/>
      <c r="E64" s="1336"/>
    </row>
    <row r="65" spans="2:13" ht="15" x14ac:dyDescent="0.25">
      <c r="B65" s="206" t="s">
        <v>566</v>
      </c>
      <c r="C65" s="176" t="s">
        <v>567</v>
      </c>
      <c r="D65" s="175"/>
      <c r="E65" s="178"/>
      <c r="M65" s="8"/>
    </row>
    <row r="66" spans="2:13" ht="15" x14ac:dyDescent="0.25">
      <c r="B66" s="1337" t="s">
        <v>568</v>
      </c>
      <c r="C66" s="1338"/>
      <c r="D66" s="1338"/>
      <c r="E66" s="1339"/>
    </row>
    <row r="67" spans="2:13" ht="36" customHeight="1" x14ac:dyDescent="0.25">
      <c r="B67" s="50">
        <v>28</v>
      </c>
      <c r="C67" s="45" t="s">
        <v>569</v>
      </c>
      <c r="D67" s="1141">
        <v>126489862.47680001</v>
      </c>
      <c r="E67" s="1138">
        <v>93682036.72405</v>
      </c>
      <c r="M67" s="207"/>
    </row>
    <row r="68" spans="2:13" ht="34.5" customHeight="1" x14ac:dyDescent="0.25">
      <c r="B68" s="50">
        <v>29</v>
      </c>
      <c r="C68" s="45" t="s">
        <v>570</v>
      </c>
      <c r="D68" s="1141">
        <v>211886555.58642</v>
      </c>
      <c r="E68" s="1138">
        <v>281559374.30785</v>
      </c>
      <c r="M68" s="207"/>
    </row>
    <row r="69" spans="2:13" s="168" customFormat="1" ht="60" x14ac:dyDescent="0.25">
      <c r="B69" s="206">
        <v>30</v>
      </c>
      <c r="C69" s="176" t="s">
        <v>571</v>
      </c>
      <c r="D69" s="1139">
        <v>720868281.10484004</v>
      </c>
      <c r="E69" s="1143">
        <v>694517331.65137005</v>
      </c>
      <c r="M69" s="208"/>
    </row>
    <row r="70" spans="2:13" s="168" customFormat="1" ht="60" x14ac:dyDescent="0.25">
      <c r="B70" s="206" t="s">
        <v>572</v>
      </c>
      <c r="C70" s="176" t="s">
        <v>573</v>
      </c>
      <c r="D70" s="1139">
        <v>720868281.10484004</v>
      </c>
      <c r="E70" s="1143">
        <v>694517331.65137005</v>
      </c>
      <c r="M70" s="208"/>
    </row>
    <row r="71" spans="2:13" ht="60" x14ac:dyDescent="0.25">
      <c r="B71" s="50">
        <v>31</v>
      </c>
      <c r="C71" s="45" t="s">
        <v>574</v>
      </c>
      <c r="D71" s="177">
        <v>6.0834864292554539E-2</v>
      </c>
      <c r="E71" s="173">
        <v>6.3059050051474136E-2</v>
      </c>
      <c r="M71" s="207"/>
    </row>
    <row r="72" spans="2:13" ht="60" x14ac:dyDescent="0.25">
      <c r="B72" s="50" t="s">
        <v>575</v>
      </c>
      <c r="C72" s="45" t="s">
        <v>576</v>
      </c>
      <c r="D72" s="177">
        <v>6.0834864292554539E-2</v>
      </c>
      <c r="E72" s="173">
        <v>6.3059050051474136E-2</v>
      </c>
      <c r="M72" s="207"/>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&amp;C1&amp;R_x000D_&amp;1#&amp;"Calibri"&amp;10&amp;K000000 Classification: GENERAL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sheetPr>
  <dimension ref="B2:D17"/>
  <sheetViews>
    <sheetView showGridLines="0" view="pageLayout" zoomScaleNormal="100" workbookViewId="0">
      <selection activeCell="F11" sqref="F11"/>
    </sheetView>
  </sheetViews>
  <sheetFormatPr defaultColWidth="9.140625" defaultRowHeight="15" x14ac:dyDescent="0.25"/>
  <cols>
    <col min="1" max="2" width="9.140625" style="1"/>
    <col min="3" max="3" width="51.42578125" style="1" customWidth="1"/>
    <col min="4" max="4" width="34.85546875" style="1" customWidth="1"/>
    <col min="5" max="16384" width="9.140625" style="1"/>
  </cols>
  <sheetData>
    <row r="2" spans="2:4" ht="18.75" customHeight="1" x14ac:dyDescent="0.25">
      <c r="B2" s="1340" t="s">
        <v>472</v>
      </c>
      <c r="C2" s="1340"/>
      <c r="D2" s="1340"/>
    </row>
    <row r="3" spans="2:4" x14ac:dyDescent="0.25">
      <c r="B3" s="1340"/>
      <c r="C3" s="1340"/>
      <c r="D3" s="1340"/>
    </row>
    <row r="4" spans="2:4" x14ac:dyDescent="0.25">
      <c r="D4" s="11" t="s">
        <v>6</v>
      </c>
    </row>
    <row r="5" spans="2:4" x14ac:dyDescent="0.25">
      <c r="B5" s="17"/>
      <c r="C5" s="17"/>
      <c r="D5" s="209" t="s">
        <v>492</v>
      </c>
    </row>
    <row r="6" spans="2:4" ht="30" x14ac:dyDescent="0.25">
      <c r="B6" s="210" t="s">
        <v>577</v>
      </c>
      <c r="C6" s="210" t="s">
        <v>578</v>
      </c>
      <c r="D6" s="1139">
        <v>559634157.23547959</v>
      </c>
    </row>
    <row r="7" spans="2:4" x14ac:dyDescent="0.25">
      <c r="B7" s="187" t="s">
        <v>579</v>
      </c>
      <c r="C7" s="211" t="s">
        <v>580</v>
      </c>
      <c r="D7" s="1143">
        <v>0</v>
      </c>
    </row>
    <row r="8" spans="2:4" x14ac:dyDescent="0.25">
      <c r="B8" s="187" t="s">
        <v>581</v>
      </c>
      <c r="C8" s="211" t="s">
        <v>582</v>
      </c>
      <c r="D8" s="1150">
        <v>559634157.23547959</v>
      </c>
    </row>
    <row r="9" spans="2:4" x14ac:dyDescent="0.25">
      <c r="B9" s="187" t="s">
        <v>583</v>
      </c>
      <c r="C9" s="211" t="s">
        <v>584</v>
      </c>
      <c r="D9" s="1151"/>
    </row>
    <row r="10" spans="2:4" ht="30" x14ac:dyDescent="0.25">
      <c r="B10" s="187" t="s">
        <v>585</v>
      </c>
      <c r="C10" s="211" t="s">
        <v>586</v>
      </c>
      <c r="D10" s="1151">
        <v>131071570.67638001</v>
      </c>
    </row>
    <row r="11" spans="2:4" ht="60" x14ac:dyDescent="0.25">
      <c r="B11" s="187" t="s">
        <v>587</v>
      </c>
      <c r="C11" s="212" t="s">
        <v>588</v>
      </c>
      <c r="D11" s="1151">
        <v>0.84987999999999997</v>
      </c>
    </row>
    <row r="12" spans="2:4" x14ac:dyDescent="0.25">
      <c r="B12" s="187" t="s">
        <v>589</v>
      </c>
      <c r="C12" s="211" t="s">
        <v>590</v>
      </c>
      <c r="D12" s="1151">
        <v>12998922.73528</v>
      </c>
    </row>
    <row r="13" spans="2:4" x14ac:dyDescent="0.25">
      <c r="B13" s="187" t="s">
        <v>591</v>
      </c>
      <c r="C13" s="211" t="s">
        <v>592</v>
      </c>
      <c r="D13" s="1151">
        <v>25094822.890469998</v>
      </c>
    </row>
    <row r="14" spans="2:4" x14ac:dyDescent="0.25">
      <c r="B14" s="187" t="s">
        <v>593</v>
      </c>
      <c r="C14" s="211" t="s">
        <v>594</v>
      </c>
      <c r="D14" s="1151">
        <v>182564730.81279001</v>
      </c>
    </row>
    <row r="15" spans="2:4" x14ac:dyDescent="0.25">
      <c r="B15" s="187" t="s">
        <v>595</v>
      </c>
      <c r="C15" s="212" t="s">
        <v>596</v>
      </c>
      <c r="D15" s="1151">
        <v>153536768.08728001</v>
      </c>
    </row>
    <row r="16" spans="2:4" x14ac:dyDescent="0.25">
      <c r="B16" s="187" t="s">
        <v>597</v>
      </c>
      <c r="C16" s="211" t="s">
        <v>598</v>
      </c>
      <c r="D16" s="1151">
        <v>6580766.2694000006</v>
      </c>
    </row>
    <row r="17" spans="2:4" ht="30" x14ac:dyDescent="0.25">
      <c r="B17" s="187" t="s">
        <v>599</v>
      </c>
      <c r="C17" s="211" t="s">
        <v>600</v>
      </c>
      <c r="D17" s="1151">
        <v>47786574.924170002</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&amp;C1&amp;R_x000D_&amp;1#&amp;"Calibri"&amp;10&amp;K000000 Classification: GENERAL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D9"/>
  <sheetViews>
    <sheetView showGridLines="0" view="pageLayout" zoomScaleNormal="100" workbookViewId="0">
      <selection activeCell="C9" sqref="C9"/>
    </sheetView>
  </sheetViews>
  <sheetFormatPr defaultColWidth="9.140625" defaultRowHeight="15" x14ac:dyDescent="0.25"/>
  <cols>
    <col min="1" max="2" width="9.140625" style="1"/>
    <col min="3" max="3" width="55.85546875" style="1" customWidth="1"/>
    <col min="4" max="4" width="54.5703125" style="1" customWidth="1"/>
    <col min="5" max="16384" width="9.140625" style="1"/>
  </cols>
  <sheetData>
    <row r="1" spans="1:4" x14ac:dyDescent="0.25">
      <c r="A1" s="213"/>
    </row>
    <row r="2" spans="1:4" ht="18.75" x14ac:dyDescent="0.25">
      <c r="B2" s="214" t="s">
        <v>473</v>
      </c>
    </row>
    <row r="3" spans="1:4" x14ac:dyDescent="0.25">
      <c r="B3"/>
    </row>
    <row r="4" spans="1:4" x14ac:dyDescent="0.25">
      <c r="B4"/>
    </row>
    <row r="6" spans="1:4" x14ac:dyDescent="0.25">
      <c r="A6" s="21"/>
      <c r="B6" s="17"/>
      <c r="C6" s="1341"/>
      <c r="D6" s="215" t="s">
        <v>6</v>
      </c>
    </row>
    <row r="7" spans="1:4" x14ac:dyDescent="0.25">
      <c r="B7" s="216" t="s">
        <v>120</v>
      </c>
      <c r="C7" s="1341"/>
      <c r="D7" s="187" t="s">
        <v>114</v>
      </c>
    </row>
    <row r="8" spans="1:4" ht="90.75" thickBot="1" x14ac:dyDescent="0.3">
      <c r="B8" s="14" t="s">
        <v>116</v>
      </c>
      <c r="C8" s="217" t="s">
        <v>601</v>
      </c>
      <c r="D8" s="1152" t="s">
        <v>2295</v>
      </c>
    </row>
    <row r="9" spans="1:4" ht="61.9" customHeight="1" thickBot="1" x14ac:dyDescent="0.3">
      <c r="B9" s="14" t="s">
        <v>118</v>
      </c>
      <c r="C9" s="187" t="s">
        <v>602</v>
      </c>
      <c r="D9" s="1153" t="s">
        <v>2296</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&amp;C1&amp;R_x000D_&amp;1#&amp;"Calibri"&amp;10&amp;K000000 Classification: GENERAL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1774</v>
      </c>
    </row>
    <row r="3" spans="2:12" x14ac:dyDescent="0.25">
      <c r="B3" t="s">
        <v>1775</v>
      </c>
    </row>
    <row r="5" spans="2:12" x14ac:dyDescent="0.25">
      <c r="B5" s="1232" t="s">
        <v>603</v>
      </c>
      <c r="C5" s="1233"/>
      <c r="D5" s="1233"/>
      <c r="E5" s="1233"/>
      <c r="F5" s="1233"/>
      <c r="G5" s="1233"/>
      <c r="H5" s="1233"/>
      <c r="I5" s="1233"/>
      <c r="J5" s="1233"/>
      <c r="K5" s="1233"/>
      <c r="L5" s="1234"/>
    </row>
    <row r="6" spans="2:12" x14ac:dyDescent="0.25">
      <c r="B6" s="1235" t="s">
        <v>604</v>
      </c>
      <c r="C6" s="1230"/>
      <c r="D6" s="1230"/>
      <c r="E6" s="1230"/>
      <c r="F6" s="1230"/>
      <c r="G6" s="1230"/>
      <c r="H6" s="1230"/>
      <c r="I6" s="1230"/>
      <c r="J6" s="1230"/>
      <c r="K6" s="1230"/>
      <c r="L6" s="1236"/>
    </row>
    <row r="7" spans="2:12" ht="22.5" customHeight="1" x14ac:dyDescent="0.25">
      <c r="B7" s="1235" t="s">
        <v>605</v>
      </c>
      <c r="C7" s="1230"/>
      <c r="D7" s="1230"/>
      <c r="E7" s="1230"/>
      <c r="F7" s="1230"/>
      <c r="G7" s="1230"/>
      <c r="H7" s="1230"/>
      <c r="I7" s="1230"/>
      <c r="J7" s="1230"/>
      <c r="K7" s="1230"/>
      <c r="L7" s="1236"/>
    </row>
    <row r="8" spans="2:12" x14ac:dyDescent="0.25">
      <c r="B8" s="1237" t="s">
        <v>606</v>
      </c>
      <c r="C8" s="1238"/>
      <c r="D8" s="1238"/>
      <c r="E8" s="1238"/>
      <c r="F8" s="1238"/>
      <c r="G8" s="1238"/>
      <c r="H8" s="1238"/>
      <c r="I8" s="1238"/>
      <c r="J8" s="1238"/>
      <c r="K8" s="1238"/>
      <c r="L8" s="1239"/>
    </row>
    <row r="9" spans="2:12" ht="22.5" customHeight="1" x14ac:dyDescent="0.25"/>
    <row r="10" spans="2:12" ht="22.5" customHeight="1" x14ac:dyDescent="0.25">
      <c r="B10" s="1231"/>
      <c r="C10" s="1231"/>
      <c r="D10" s="1231"/>
      <c r="E10" s="1231"/>
      <c r="F10" s="1231"/>
      <c r="G10" s="1231"/>
      <c r="H10" s="1231"/>
      <c r="I10" s="1231"/>
      <c r="J10" s="1231"/>
      <c r="K10" s="1231"/>
      <c r="L10" s="1231"/>
    </row>
    <row r="11" spans="2:12" ht="22.5" customHeight="1" x14ac:dyDescent="0.25">
      <c r="B11" s="1230"/>
      <c r="C11" s="1230"/>
      <c r="D11" s="1230"/>
      <c r="E11" s="1230"/>
      <c r="F11" s="1230"/>
      <c r="G11" s="1230"/>
      <c r="H11" s="1230"/>
      <c r="I11" s="1230"/>
      <c r="J11" s="1230"/>
      <c r="K11" s="1230"/>
      <c r="L11" s="1230"/>
    </row>
    <row r="12" spans="2:12" ht="22.5" customHeight="1" x14ac:dyDescent="0.25">
      <c r="B12" s="1231"/>
      <c r="C12" s="1231"/>
      <c r="D12" s="1231"/>
      <c r="E12" s="1231"/>
      <c r="F12" s="1231"/>
      <c r="G12" s="1231"/>
      <c r="H12" s="1231"/>
      <c r="I12" s="1231"/>
      <c r="J12" s="1231"/>
      <c r="K12" s="1231"/>
      <c r="L12" s="123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2100-000000000000}"/>
    <hyperlink ref="B6:L6" location="'EU LIQ1'!A1" display="Templates EU LIQ1 - Quantitative information of LCR" xr:uid="{00000000-0004-0000-2100-000001000000}"/>
    <hyperlink ref="B7:L7" location="'EU LIQB'!A1" display="Table EU LIQB  on qualitative information on LCR, which complements template EU LIQ1." xr:uid="{00000000-0004-0000-2100-000002000000}"/>
    <hyperlink ref="B8:L8" location="'EU LIQ2'!A1" display="Template EU LIQ2: Net Stable Funding Ratio " xr:uid="{00000000-0004-0000-21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&amp;C1&amp;R_x000D_&amp;1#&amp;"Calibri"&amp;10&amp;K000000 Classification: GENERAL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92D050"/>
    <pageSetUpPr fitToPage="1"/>
  </sheetPr>
  <dimension ref="B2:D23"/>
  <sheetViews>
    <sheetView showGridLines="0" view="pageLayout" topLeftCell="A12" zoomScaleNormal="100" workbookViewId="0">
      <selection activeCell="D14" sqref="D14:D18"/>
    </sheetView>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218" t="s">
        <v>603</v>
      </c>
    </row>
    <row r="3" spans="2:4" ht="15.75" x14ac:dyDescent="0.25">
      <c r="B3" s="219" t="s">
        <v>607</v>
      </c>
    </row>
    <row r="4" spans="2:4" x14ac:dyDescent="0.25">
      <c r="D4" s="181"/>
    </row>
    <row r="5" spans="2:4" x14ac:dyDescent="0.25">
      <c r="B5" s="24" t="s">
        <v>120</v>
      </c>
      <c r="C5" s="1273" t="s">
        <v>127</v>
      </c>
      <c r="D5" s="1273"/>
    </row>
    <row r="6" spans="2:4" ht="78.75" x14ac:dyDescent="0.25">
      <c r="B6" s="24" t="s">
        <v>116</v>
      </c>
      <c r="C6" s="220" t="s">
        <v>608</v>
      </c>
      <c r="D6" s="220" t="s">
        <v>2203</v>
      </c>
    </row>
    <row r="7" spans="2:4" ht="78.75" x14ac:dyDescent="0.25">
      <c r="B7" s="24" t="s">
        <v>118</v>
      </c>
      <c r="C7" s="220" t="s">
        <v>609</v>
      </c>
      <c r="D7" s="220" t="s">
        <v>2204</v>
      </c>
    </row>
    <row r="8" spans="2:4" ht="94.5" x14ac:dyDescent="0.25">
      <c r="B8" s="35" t="s">
        <v>152</v>
      </c>
      <c r="C8" s="220" t="s">
        <v>610</v>
      </c>
      <c r="D8" s="220" t="s">
        <v>2205</v>
      </c>
    </row>
    <row r="9" spans="2:4" ht="110.25" x14ac:dyDescent="0.25">
      <c r="B9" s="24" t="s">
        <v>137</v>
      </c>
      <c r="C9" s="220" t="s">
        <v>611</v>
      </c>
      <c r="D9" s="220" t="s">
        <v>2206</v>
      </c>
    </row>
    <row r="10" spans="2:4" ht="94.5" x14ac:dyDescent="0.25">
      <c r="B10" s="35" t="s">
        <v>139</v>
      </c>
      <c r="C10" s="220" t="s">
        <v>612</v>
      </c>
      <c r="D10" s="220" t="s">
        <v>2207</v>
      </c>
    </row>
    <row r="11" spans="2:4" ht="110.25" x14ac:dyDescent="0.25">
      <c r="B11" s="24" t="s">
        <v>142</v>
      </c>
      <c r="C11" s="220" t="s">
        <v>613</v>
      </c>
      <c r="D11" s="220" t="s">
        <v>2208</v>
      </c>
    </row>
    <row r="12" spans="2:4" ht="126" x14ac:dyDescent="0.25">
      <c r="B12" s="24" t="s">
        <v>145</v>
      </c>
      <c r="C12" s="220" t="s">
        <v>614</v>
      </c>
      <c r="D12" s="220" t="s">
        <v>2209</v>
      </c>
    </row>
    <row r="13" spans="2:4" ht="63" x14ac:dyDescent="0.25">
      <c r="B13" s="24" t="s">
        <v>252</v>
      </c>
      <c r="C13" s="220" t="s">
        <v>615</v>
      </c>
      <c r="D13" s="220" t="s">
        <v>2210</v>
      </c>
    </row>
    <row r="14" spans="2:4" ht="126" x14ac:dyDescent="0.25">
      <c r="B14" s="1273" t="s">
        <v>301</v>
      </c>
      <c r="C14" s="221" t="s">
        <v>616</v>
      </c>
      <c r="D14" s="1342" t="s">
        <v>2211</v>
      </c>
    </row>
    <row r="15" spans="2:4" ht="31.5" x14ac:dyDescent="0.25">
      <c r="B15" s="1273"/>
      <c r="C15" s="222" t="s">
        <v>617</v>
      </c>
      <c r="D15" s="1342"/>
    </row>
    <row r="16" spans="2:4" ht="47.25" x14ac:dyDescent="0.25">
      <c r="B16" s="1273"/>
      <c r="C16" s="222" t="s">
        <v>618</v>
      </c>
      <c r="D16" s="1342"/>
    </row>
    <row r="17" spans="2:4" ht="47.25" x14ac:dyDescent="0.25">
      <c r="B17" s="1273"/>
      <c r="C17" s="222" t="s">
        <v>619</v>
      </c>
      <c r="D17" s="1342"/>
    </row>
    <row r="18" spans="2:4" ht="31.5" x14ac:dyDescent="0.25">
      <c r="B18" s="1273"/>
      <c r="C18" s="222" t="s">
        <v>620</v>
      </c>
      <c r="D18" s="1342"/>
    </row>
    <row r="19" spans="2:4" x14ac:dyDescent="0.25">
      <c r="B19" s="151"/>
    </row>
    <row r="20" spans="2:4" x14ac:dyDescent="0.25">
      <c r="B20" s="223"/>
    </row>
    <row r="21" spans="2:4" x14ac:dyDescent="0.25">
      <c r="B21" s="223"/>
    </row>
    <row r="22" spans="2:4" x14ac:dyDescent="0.25">
      <c r="B22" s="151"/>
    </row>
    <row r="23" spans="2:4" x14ac:dyDescent="0.25">
      <c r="B23" s="151"/>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4" orientation="landscape" r:id="rId1"/>
  <headerFooter>
    <oddHeader>&amp;CCS
Příloha XIII</oddHeader>
    <oddFooter>&amp;C&amp;P&amp;R_x000D_&amp;1#&amp;"Calibri"&amp;10&amp;K000000 Classification: GENERAL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92D050"/>
  </sheetPr>
  <dimension ref="A2:K48"/>
  <sheetViews>
    <sheetView showGridLines="0" view="pageLayout" zoomScaleNormal="100" workbookViewId="0">
      <selection activeCell="N16" sqref="N16"/>
    </sheetView>
  </sheetViews>
  <sheetFormatPr defaultColWidth="9.140625" defaultRowHeight="15" x14ac:dyDescent="0.25"/>
  <cols>
    <col min="1" max="1" width="5" style="1" customWidth="1"/>
    <col min="2" max="2" width="10.42578125" style="1" customWidth="1"/>
    <col min="3" max="3" width="26.5703125" style="1" customWidth="1"/>
    <col min="4" max="7" width="11.140625" style="1" customWidth="1"/>
    <col min="8" max="8" width="11.28515625" style="1" customWidth="1"/>
    <col min="9" max="9" width="10.5703125" style="1" customWidth="1"/>
    <col min="10" max="10" width="10.7109375" style="1" customWidth="1"/>
    <col min="11" max="11" width="11.42578125" style="1" customWidth="1"/>
    <col min="12" max="16384" width="9.140625" style="1"/>
  </cols>
  <sheetData>
    <row r="2" spans="1:11" ht="18.75" x14ac:dyDescent="0.25">
      <c r="B2" s="218" t="s">
        <v>604</v>
      </c>
    </row>
    <row r="3" spans="1:11" ht="15.75" x14ac:dyDescent="0.25">
      <c r="A3" s="224"/>
    </row>
    <row r="4" spans="1:11" ht="45" x14ac:dyDescent="0.25">
      <c r="A4" s="224"/>
      <c r="C4" s="187" t="s">
        <v>621</v>
      </c>
    </row>
    <row r="5" spans="1:11" ht="15.75" x14ac:dyDescent="0.25">
      <c r="A5" s="224"/>
      <c r="C5" s="225"/>
    </row>
    <row r="6" spans="1:11" x14ac:dyDescent="0.25">
      <c r="B6" s="226"/>
      <c r="C6" s="21"/>
      <c r="D6" s="14" t="s">
        <v>6</v>
      </c>
      <c r="E6" s="14" t="s">
        <v>7</v>
      </c>
      <c r="F6" s="14" t="s">
        <v>8</v>
      </c>
      <c r="G6" s="14" t="s">
        <v>43</v>
      </c>
      <c r="H6" s="14" t="s">
        <v>44</v>
      </c>
      <c r="I6" s="14" t="s">
        <v>164</v>
      </c>
      <c r="J6" s="14" t="s">
        <v>165</v>
      </c>
      <c r="K6" s="14" t="s">
        <v>198</v>
      </c>
    </row>
    <row r="7" spans="1:11" x14ac:dyDescent="0.25">
      <c r="B7" s="21"/>
      <c r="C7" s="21"/>
      <c r="D7" s="1344" t="s">
        <v>622</v>
      </c>
      <c r="E7" s="1344"/>
      <c r="F7" s="1344"/>
      <c r="G7" s="1344"/>
      <c r="H7" s="1345" t="s">
        <v>623</v>
      </c>
      <c r="I7" s="1346"/>
      <c r="J7" s="1346"/>
      <c r="K7" s="1347"/>
    </row>
    <row r="8" spans="1:11" ht="30" x14ac:dyDescent="0.25">
      <c r="B8" s="17" t="s">
        <v>624</v>
      </c>
      <c r="C8" s="187" t="s">
        <v>625</v>
      </c>
      <c r="D8" s="24" t="s">
        <v>9</v>
      </c>
      <c r="E8" s="24" t="s">
        <v>45</v>
      </c>
      <c r="F8" s="24" t="s">
        <v>46</v>
      </c>
      <c r="G8" s="24" t="s">
        <v>47</v>
      </c>
      <c r="H8" s="24" t="s">
        <v>9</v>
      </c>
      <c r="I8" s="24" t="s">
        <v>45</v>
      </c>
      <c r="J8" s="24" t="s">
        <v>46</v>
      </c>
      <c r="K8" s="24" t="s">
        <v>47</v>
      </c>
    </row>
    <row r="9" spans="1:11" ht="45" x14ac:dyDescent="0.25">
      <c r="B9" s="17" t="s">
        <v>626</v>
      </c>
      <c r="C9" s="187" t="s">
        <v>627</v>
      </c>
      <c r="D9" s="65"/>
      <c r="E9" s="65"/>
      <c r="F9" s="65"/>
      <c r="G9" s="65"/>
      <c r="H9" s="65"/>
      <c r="I9" s="65"/>
      <c r="J9" s="65"/>
      <c r="K9" s="65"/>
    </row>
    <row r="10" spans="1:11" ht="15" customHeight="1" x14ac:dyDescent="0.25">
      <c r="B10" s="1348" t="s">
        <v>628</v>
      </c>
      <c r="C10" s="1349"/>
      <c r="D10" s="1349"/>
      <c r="E10" s="1349"/>
      <c r="F10" s="1349"/>
      <c r="G10" s="1349"/>
      <c r="H10" s="1349"/>
      <c r="I10" s="1349"/>
      <c r="J10" s="1349"/>
      <c r="K10" s="1350"/>
    </row>
    <row r="11" spans="1:11" ht="30" x14ac:dyDescent="0.25">
      <c r="B11" s="1111">
        <v>1</v>
      </c>
      <c r="C11" s="1078" t="s">
        <v>629</v>
      </c>
      <c r="D11" s="1351"/>
      <c r="E11" s="1351"/>
      <c r="F11" s="1351"/>
      <c r="G11" s="1351"/>
      <c r="H11" s="1076">
        <v>247865866.83361501</v>
      </c>
      <c r="I11" s="1076">
        <v>216010976.63121501</v>
      </c>
      <c r="J11" s="1076">
        <v>200150424.06663001</v>
      </c>
      <c r="K11" s="1076">
        <v>201519499.65676001</v>
      </c>
    </row>
    <row r="12" spans="1:11" ht="15" customHeight="1" x14ac:dyDescent="0.25">
      <c r="B12" s="1352" t="s">
        <v>630</v>
      </c>
      <c r="C12" s="1353"/>
      <c r="D12" s="1353"/>
      <c r="E12" s="1353"/>
      <c r="F12" s="1353"/>
      <c r="G12" s="1353"/>
      <c r="H12" s="1353"/>
      <c r="I12" s="1353"/>
      <c r="J12" s="1353"/>
      <c r="K12" s="1354"/>
    </row>
    <row r="13" spans="1:11" ht="45" x14ac:dyDescent="0.25">
      <c r="B13" s="1111">
        <v>2</v>
      </c>
      <c r="C13" s="1078" t="s">
        <v>631</v>
      </c>
      <c r="D13" s="1075">
        <v>414745824.37057</v>
      </c>
      <c r="E13" s="1075">
        <v>392996837.55358005</v>
      </c>
      <c r="F13" s="1075">
        <v>382795328.90047002</v>
      </c>
      <c r="G13" s="1075">
        <v>367316353.99509996</v>
      </c>
      <c r="H13" s="1075">
        <v>28545016.630119</v>
      </c>
      <c r="I13" s="1075">
        <v>26497775.535779499</v>
      </c>
      <c r="J13" s="1075">
        <v>26222950.292341001</v>
      </c>
      <c r="K13" s="1075">
        <v>25207877.447302502</v>
      </c>
    </row>
    <row r="14" spans="1:11" x14ac:dyDescent="0.25">
      <c r="B14" s="1111">
        <v>3</v>
      </c>
      <c r="C14" s="1079" t="s">
        <v>632</v>
      </c>
      <c r="D14" s="1075">
        <v>296557733.96875</v>
      </c>
      <c r="E14" s="1075">
        <v>276649106.10892999</v>
      </c>
      <c r="F14" s="1075">
        <v>262436063.76039001</v>
      </c>
      <c r="G14" s="1075">
        <v>245002746.23201999</v>
      </c>
      <c r="H14" s="1075">
        <v>14827886.698437501</v>
      </c>
      <c r="I14" s="1075">
        <v>13832455.3054465</v>
      </c>
      <c r="J14" s="1075">
        <v>13121803.188019501</v>
      </c>
      <c r="K14" s="1075">
        <v>12250137.311601</v>
      </c>
    </row>
    <row r="15" spans="1:11" x14ac:dyDescent="0.25">
      <c r="B15" s="1111">
        <v>4</v>
      </c>
      <c r="C15" s="1079" t="s">
        <v>633</v>
      </c>
      <c r="D15" s="1075">
        <v>96055833.832059994</v>
      </c>
      <c r="E15" s="1075">
        <v>90212475.322149992</v>
      </c>
      <c r="F15" s="1075">
        <v>92016297.444979995</v>
      </c>
      <c r="G15" s="1075">
        <v>91393065.643139988</v>
      </c>
      <c r="H15" s="1075">
        <v>13680449.433371501</v>
      </c>
      <c r="I15" s="1075">
        <v>12663406.676643001</v>
      </c>
      <c r="J15" s="1075">
        <v>13085477.788661499</v>
      </c>
      <c r="K15" s="1075">
        <v>12928796.734111499</v>
      </c>
    </row>
    <row r="16" spans="1:11" ht="30" x14ac:dyDescent="0.25">
      <c r="B16" s="1111">
        <v>5</v>
      </c>
      <c r="C16" s="1078" t="s">
        <v>634</v>
      </c>
      <c r="D16" s="1075">
        <v>166892027.61220002</v>
      </c>
      <c r="E16" s="1075">
        <v>150946405.90701002</v>
      </c>
      <c r="F16" s="1075">
        <v>153892071.89577001</v>
      </c>
      <c r="G16" s="1075">
        <v>162045074.77781999</v>
      </c>
      <c r="H16" s="1075">
        <v>77505087.125059977</v>
      </c>
      <c r="I16" s="1075">
        <v>67629312.222532511</v>
      </c>
      <c r="J16" s="1075">
        <v>69621562.44062601</v>
      </c>
      <c r="K16" s="1075">
        <v>73027508.495254993</v>
      </c>
    </row>
    <row r="17" spans="2:11" ht="45" x14ac:dyDescent="0.25">
      <c r="B17" s="1111">
        <v>6</v>
      </c>
      <c r="C17" s="1079" t="s">
        <v>635</v>
      </c>
      <c r="D17" s="1075">
        <v>23678684.941</v>
      </c>
      <c r="E17" s="1075">
        <v>18460707.045729998</v>
      </c>
      <c r="F17" s="1075">
        <v>19731272.534839999</v>
      </c>
      <c r="G17" s="1075">
        <v>21159044.093419999</v>
      </c>
      <c r="H17" s="1075">
        <v>5919671.2352499999</v>
      </c>
      <c r="I17" s="1075">
        <v>4615176.7614324996</v>
      </c>
      <c r="J17" s="1075">
        <v>4932818.1337099997</v>
      </c>
      <c r="K17" s="1075">
        <v>5289761.0233549997</v>
      </c>
    </row>
    <row r="18" spans="2:11" ht="30" x14ac:dyDescent="0.25">
      <c r="B18" s="1111">
        <v>7</v>
      </c>
      <c r="C18" s="1079" t="s">
        <v>636</v>
      </c>
      <c r="D18" s="1075">
        <v>138252234.73591</v>
      </c>
      <c r="E18" s="1075">
        <v>132485698.86128001</v>
      </c>
      <c r="F18" s="1075">
        <v>134160799.36093003</v>
      </c>
      <c r="G18" s="1075">
        <v>140886030.68439999</v>
      </c>
      <c r="H18" s="1075">
        <v>66624307.954519995</v>
      </c>
      <c r="I18" s="1075">
        <v>63014135.461100012</v>
      </c>
      <c r="J18" s="1075">
        <v>64688744.306915998</v>
      </c>
      <c r="K18" s="1075">
        <v>67737747.471900001</v>
      </c>
    </row>
    <row r="19" spans="2:11" x14ac:dyDescent="0.25">
      <c r="B19" s="1111">
        <v>8</v>
      </c>
      <c r="C19" s="1079" t="s">
        <v>637</v>
      </c>
      <c r="D19" s="1075">
        <v>4961107.9352900004</v>
      </c>
      <c r="E19" s="1075">
        <v>0</v>
      </c>
      <c r="F19" s="1075">
        <v>0</v>
      </c>
      <c r="G19" s="1075">
        <v>0</v>
      </c>
      <c r="H19" s="1075">
        <v>4961107.9352900004</v>
      </c>
      <c r="I19" s="1075"/>
      <c r="J19" s="1075"/>
      <c r="K19" s="1075"/>
    </row>
    <row r="20" spans="2:11" ht="30" x14ac:dyDescent="0.25">
      <c r="B20" s="1111">
        <v>9</v>
      </c>
      <c r="C20" s="1079" t="s">
        <v>638</v>
      </c>
      <c r="D20" s="1343"/>
      <c r="E20" s="1343"/>
      <c r="F20" s="1343"/>
      <c r="G20" s="1343"/>
      <c r="H20" s="1080"/>
      <c r="I20" s="1080"/>
      <c r="J20" s="1080"/>
      <c r="K20" s="1080"/>
    </row>
    <row r="21" spans="2:11" x14ac:dyDescent="0.25">
      <c r="B21" s="1111">
        <v>10</v>
      </c>
      <c r="C21" s="1078" t="s">
        <v>639</v>
      </c>
      <c r="D21" s="1075">
        <v>49665840.678330004</v>
      </c>
      <c r="E21" s="1075">
        <v>49638872.185500003</v>
      </c>
      <c r="F21" s="1075">
        <v>51509903.055489995</v>
      </c>
      <c r="G21" s="1075">
        <v>48351062.358860008</v>
      </c>
      <c r="H21" s="1075">
        <v>6654667.3665370001</v>
      </c>
      <c r="I21" s="1075">
        <v>6918179.9294825001</v>
      </c>
      <c r="J21" s="1075">
        <v>6965110.0360744996</v>
      </c>
      <c r="K21" s="1075">
        <v>6597245.5935194995</v>
      </c>
    </row>
    <row r="22" spans="2:11" ht="60" x14ac:dyDescent="0.25">
      <c r="B22" s="1111">
        <v>11</v>
      </c>
      <c r="C22" s="1079" t="s">
        <v>640</v>
      </c>
      <c r="D22" s="1075">
        <v>2357879.9621000001</v>
      </c>
      <c r="E22" s="1075">
        <v>2493181.2259799996</v>
      </c>
      <c r="F22" s="1075">
        <v>2510066.2793899998</v>
      </c>
      <c r="G22" s="1075">
        <v>2424799.4235100001</v>
      </c>
      <c r="H22" s="1075">
        <v>2357879.9621000001</v>
      </c>
      <c r="I22" s="1075">
        <v>2493181.2259799996</v>
      </c>
      <c r="J22" s="1075">
        <v>2510066.2793899998</v>
      </c>
      <c r="K22" s="1075">
        <v>2424799.4235100001</v>
      </c>
    </row>
    <row r="23" spans="2:11" ht="45" x14ac:dyDescent="0.25">
      <c r="B23" s="1111">
        <v>12</v>
      </c>
      <c r="C23" s="1079" t="s">
        <v>641</v>
      </c>
      <c r="D23" s="1075">
        <v>0</v>
      </c>
      <c r="E23" s="1075">
        <v>0</v>
      </c>
      <c r="F23" s="1075">
        <v>0</v>
      </c>
      <c r="G23" s="1075">
        <v>0</v>
      </c>
      <c r="H23" s="1075">
        <v>0</v>
      </c>
      <c r="I23" s="1075">
        <v>0</v>
      </c>
      <c r="J23" s="1075">
        <v>0</v>
      </c>
      <c r="K23" s="1075">
        <v>0</v>
      </c>
    </row>
    <row r="24" spans="2:11" x14ac:dyDescent="0.25">
      <c r="B24" s="1111">
        <v>13</v>
      </c>
      <c r="C24" s="1079" t="s">
        <v>642</v>
      </c>
      <c r="D24" s="1075">
        <v>47307960.716230005</v>
      </c>
      <c r="E24" s="1075">
        <v>47145690.959520005</v>
      </c>
      <c r="F24" s="1075">
        <v>48999836.776099995</v>
      </c>
      <c r="G24" s="1075">
        <v>45926262.935350008</v>
      </c>
      <c r="H24" s="1075">
        <v>4296787.4044369999</v>
      </c>
      <c r="I24" s="1075">
        <v>4424998.7035025004</v>
      </c>
      <c r="J24" s="1075">
        <v>4455043.7566844998</v>
      </c>
      <c r="K24" s="1075">
        <v>4172446.1700094999</v>
      </c>
    </row>
    <row r="25" spans="2:11" ht="30" x14ac:dyDescent="0.25">
      <c r="B25" s="1111">
        <v>14</v>
      </c>
      <c r="C25" s="1078" t="s">
        <v>643</v>
      </c>
      <c r="D25" s="1075">
        <v>596771.24</v>
      </c>
      <c r="E25" s="1075">
        <v>596771.24</v>
      </c>
      <c r="F25" s="1075">
        <v>682470.02984000009</v>
      </c>
      <c r="G25" s="1075">
        <v>596771.24</v>
      </c>
      <c r="H25" s="1075">
        <v>0</v>
      </c>
      <c r="I25" s="1075">
        <v>0</v>
      </c>
      <c r="J25" s="1075">
        <v>85698.789839999998</v>
      </c>
      <c r="K25" s="1075">
        <v>0</v>
      </c>
    </row>
    <row r="26" spans="2:11" ht="30" x14ac:dyDescent="0.25">
      <c r="B26" s="1111">
        <v>15</v>
      </c>
      <c r="C26" s="1078" t="s">
        <v>644</v>
      </c>
      <c r="D26" s="1075">
        <v>119551025.55868998</v>
      </c>
      <c r="E26" s="1075">
        <v>117418922.25426999</v>
      </c>
      <c r="F26" s="1075">
        <v>110870908.43275999</v>
      </c>
      <c r="G26" s="1075">
        <v>106706111.01095</v>
      </c>
      <c r="H26" s="1075">
        <v>0</v>
      </c>
      <c r="I26" s="1075">
        <v>0</v>
      </c>
      <c r="J26" s="1075">
        <v>0</v>
      </c>
      <c r="K26" s="1075">
        <v>0</v>
      </c>
    </row>
    <row r="27" spans="2:11" ht="30" x14ac:dyDescent="0.25">
      <c r="B27" s="1111">
        <v>16</v>
      </c>
      <c r="C27" s="1078" t="s">
        <v>645</v>
      </c>
      <c r="D27" s="1351"/>
      <c r="E27" s="1351"/>
      <c r="F27" s="1351"/>
      <c r="G27" s="1351"/>
      <c r="H27" s="1075">
        <v>112704771.12171601</v>
      </c>
      <c r="I27" s="1075">
        <v>101045267.68779451</v>
      </c>
      <c r="J27" s="1075">
        <v>102895321.55888151</v>
      </c>
      <c r="K27" s="1075">
        <v>104832631.53607699</v>
      </c>
    </row>
    <row r="28" spans="2:11" x14ac:dyDescent="0.25">
      <c r="B28" s="1355" t="s">
        <v>646</v>
      </c>
      <c r="C28" s="1355"/>
      <c r="D28" s="1355"/>
      <c r="E28" s="1355"/>
      <c r="F28" s="1355"/>
      <c r="G28" s="1355"/>
      <c r="H28" s="1355"/>
      <c r="I28" s="1355"/>
      <c r="J28" s="1355"/>
      <c r="K28" s="1355"/>
    </row>
    <row r="29" spans="2:11" ht="45" x14ac:dyDescent="0.25">
      <c r="B29" s="1111">
        <v>17</v>
      </c>
      <c r="C29" s="1078" t="s">
        <v>647</v>
      </c>
      <c r="D29" s="1075">
        <v>173833645.78826001</v>
      </c>
      <c r="E29" s="1075">
        <v>190572012.65941998</v>
      </c>
      <c r="F29" s="1075">
        <v>196612282.04267001</v>
      </c>
      <c r="G29" s="1075">
        <v>175710063.90759</v>
      </c>
      <c r="H29" s="1075">
        <v>375253.76363999996</v>
      </c>
      <c r="I29" s="1075">
        <v>375603.30219000002</v>
      </c>
      <c r="J29" s="1075">
        <v>312199.61488000001</v>
      </c>
      <c r="K29" s="1075">
        <v>1245057.5011699998</v>
      </c>
    </row>
    <row r="30" spans="2:11" ht="30" x14ac:dyDescent="0.25">
      <c r="B30" s="1111">
        <v>18</v>
      </c>
      <c r="C30" s="1078" t="s">
        <v>648</v>
      </c>
      <c r="D30" s="1075">
        <v>12505099.75348</v>
      </c>
      <c r="E30" s="1075">
        <v>15449154.708180001</v>
      </c>
      <c r="F30" s="1075">
        <v>13127236.864929998</v>
      </c>
      <c r="G30" s="1075">
        <v>18807300.322410002</v>
      </c>
      <c r="H30" s="1075">
        <v>7397920.444325</v>
      </c>
      <c r="I30" s="1075">
        <v>10082328.404469999</v>
      </c>
      <c r="J30" s="1075">
        <v>7695227.7290349994</v>
      </c>
      <c r="K30" s="1075">
        <v>12080513.348560002</v>
      </c>
    </row>
    <row r="31" spans="2:11" ht="30" x14ac:dyDescent="0.25">
      <c r="B31" s="1111">
        <v>19</v>
      </c>
      <c r="C31" s="1078" t="s">
        <v>649</v>
      </c>
      <c r="D31" s="1075">
        <v>488051.67361</v>
      </c>
      <c r="E31" s="1075">
        <v>206414.61172999998</v>
      </c>
      <c r="F31" s="1075">
        <v>3073444.3190300004</v>
      </c>
      <c r="G31" s="1075">
        <v>629178.76745000004</v>
      </c>
      <c r="H31" s="1075">
        <v>488051.67361</v>
      </c>
      <c r="I31" s="1075">
        <v>206414.61172999998</v>
      </c>
      <c r="J31" s="1075">
        <v>3073444.3190300004</v>
      </c>
      <c r="K31" s="1075">
        <v>629178.7672</v>
      </c>
    </row>
    <row r="32" spans="2:11" x14ac:dyDescent="0.25">
      <c r="B32" s="1356" t="s">
        <v>650</v>
      </c>
      <c r="C32" s="1357" t="s">
        <v>651</v>
      </c>
      <c r="D32" s="1351"/>
      <c r="E32" s="1351"/>
      <c r="F32" s="1351"/>
      <c r="G32" s="1351"/>
      <c r="H32" s="1358"/>
      <c r="I32" s="1358"/>
      <c r="J32" s="1358"/>
      <c r="K32" s="1358"/>
    </row>
    <row r="33" spans="2:11" x14ac:dyDescent="0.25">
      <c r="B33" s="1356"/>
      <c r="C33" s="1357"/>
      <c r="D33" s="1351"/>
      <c r="E33" s="1351"/>
      <c r="F33" s="1351"/>
      <c r="G33" s="1351"/>
      <c r="H33" s="1358"/>
      <c r="I33" s="1358"/>
      <c r="J33" s="1358"/>
      <c r="K33" s="1358"/>
    </row>
    <row r="34" spans="2:11" x14ac:dyDescent="0.25">
      <c r="B34" s="1356" t="s">
        <v>652</v>
      </c>
      <c r="C34" s="1357" t="s">
        <v>653</v>
      </c>
      <c r="D34" s="1351"/>
      <c r="E34" s="1351"/>
      <c r="F34" s="1351"/>
      <c r="G34" s="1351"/>
      <c r="H34" s="1358"/>
      <c r="I34" s="1358"/>
      <c r="J34" s="1358"/>
      <c r="K34" s="1358"/>
    </row>
    <row r="35" spans="2:11" x14ac:dyDescent="0.25">
      <c r="B35" s="1356"/>
      <c r="C35" s="1357"/>
      <c r="D35" s="1351"/>
      <c r="E35" s="1351"/>
      <c r="F35" s="1351"/>
      <c r="G35" s="1351"/>
      <c r="H35" s="1358"/>
      <c r="I35" s="1358"/>
      <c r="J35" s="1358"/>
      <c r="K35" s="1358"/>
    </row>
    <row r="36" spans="2:11" ht="30" x14ac:dyDescent="0.25">
      <c r="B36" s="1111">
        <v>20</v>
      </c>
      <c r="C36" s="1078" t="s">
        <v>654</v>
      </c>
      <c r="D36" s="1075">
        <v>186826797.21535</v>
      </c>
      <c r="E36" s="1075">
        <v>206227581.97933</v>
      </c>
      <c r="F36" s="1075">
        <v>212812963.22663</v>
      </c>
      <c r="G36" s="1075">
        <v>195146542.99745002</v>
      </c>
      <c r="H36" s="1075">
        <v>8261225.8815749995</v>
      </c>
      <c r="I36" s="1075">
        <v>10664346.318389999</v>
      </c>
      <c r="J36" s="1075">
        <v>11080871.662945</v>
      </c>
      <c r="K36" s="1075">
        <v>13954749.616930002</v>
      </c>
    </row>
    <row r="37" spans="2:11" x14ac:dyDescent="0.25">
      <c r="B37" s="1356" t="s">
        <v>279</v>
      </c>
      <c r="C37" s="1359" t="s">
        <v>655</v>
      </c>
      <c r="D37" s="1360"/>
      <c r="E37" s="1360"/>
      <c r="F37" s="1360"/>
      <c r="G37" s="1360"/>
      <c r="H37" s="1360"/>
      <c r="I37" s="1360"/>
      <c r="J37" s="1360"/>
      <c r="K37" s="1360"/>
    </row>
    <row r="38" spans="2:11" x14ac:dyDescent="0.25">
      <c r="B38" s="1356"/>
      <c r="C38" s="1359"/>
      <c r="D38" s="1360"/>
      <c r="E38" s="1360"/>
      <c r="F38" s="1360"/>
      <c r="G38" s="1360"/>
      <c r="H38" s="1360"/>
      <c r="I38" s="1360"/>
      <c r="J38" s="1360"/>
      <c r="K38" s="1360"/>
    </row>
    <row r="39" spans="2:11" x14ac:dyDescent="0.25">
      <c r="B39" s="1356" t="s">
        <v>281</v>
      </c>
      <c r="C39" s="1359" t="s">
        <v>656</v>
      </c>
      <c r="D39" s="1360"/>
      <c r="E39" s="1360"/>
      <c r="F39" s="1360"/>
      <c r="G39" s="1360"/>
      <c r="H39" s="1360"/>
      <c r="I39" s="1360"/>
      <c r="J39" s="1360"/>
      <c r="K39" s="1360"/>
    </row>
    <row r="40" spans="2:11" x14ac:dyDescent="0.25">
      <c r="B40" s="1356"/>
      <c r="C40" s="1359"/>
      <c r="D40" s="1360"/>
      <c r="E40" s="1360"/>
      <c r="F40" s="1360"/>
      <c r="G40" s="1360"/>
      <c r="H40" s="1360"/>
      <c r="I40" s="1360"/>
      <c r="J40" s="1360"/>
      <c r="K40" s="1360"/>
    </row>
    <row r="41" spans="2:11" x14ac:dyDescent="0.25">
      <c r="B41" s="1356" t="s">
        <v>283</v>
      </c>
      <c r="C41" s="1359" t="s">
        <v>657</v>
      </c>
      <c r="D41" s="1367">
        <v>186826797.22</v>
      </c>
      <c r="E41" s="1367">
        <v>206227581.97932997</v>
      </c>
      <c r="F41" s="1367">
        <v>212812963.22663</v>
      </c>
      <c r="G41" s="1365">
        <v>195146542.99745002</v>
      </c>
      <c r="H41" s="1365">
        <v>8261225.8799999999</v>
      </c>
      <c r="I41" s="1365">
        <v>10664346.318389999</v>
      </c>
      <c r="J41" s="1365">
        <v>11080871.662945</v>
      </c>
      <c r="K41" s="1365">
        <v>13954749.617180003</v>
      </c>
    </row>
    <row r="42" spans="2:11" x14ac:dyDescent="0.25">
      <c r="B42" s="1356"/>
      <c r="C42" s="1359"/>
      <c r="D42" s="1368"/>
      <c r="E42" s="1368"/>
      <c r="F42" s="1368"/>
      <c r="G42" s="1366"/>
      <c r="H42" s="1366"/>
      <c r="I42" s="1366"/>
      <c r="J42" s="1366"/>
      <c r="K42" s="1366"/>
    </row>
    <row r="43" spans="2:11" x14ac:dyDescent="0.25">
      <c r="B43" s="1361" t="s">
        <v>658</v>
      </c>
      <c r="C43" s="1362"/>
      <c r="D43" s="1362"/>
      <c r="E43" s="1362"/>
      <c r="F43" s="1362"/>
      <c r="G43" s="1362"/>
      <c r="H43" s="1362"/>
      <c r="I43" s="1362"/>
      <c r="J43" s="1362"/>
      <c r="K43" s="1363"/>
    </row>
    <row r="44" spans="2:11" x14ac:dyDescent="0.25">
      <c r="B44" s="1081" t="s">
        <v>659</v>
      </c>
      <c r="C44" s="1082" t="s">
        <v>660</v>
      </c>
      <c r="D44" s="1364"/>
      <c r="E44" s="1364"/>
      <c r="F44" s="1364"/>
      <c r="G44" s="1364"/>
      <c r="H44" s="1083">
        <v>247865866.83361501</v>
      </c>
      <c r="I44" s="1083">
        <v>216010976.63121501</v>
      </c>
      <c r="J44" s="1083">
        <v>200150424.06663001</v>
      </c>
      <c r="K44" s="1083">
        <v>201519499.65676001</v>
      </c>
    </row>
    <row r="45" spans="2:11" ht="30" x14ac:dyDescent="0.25">
      <c r="B45" s="1111">
        <v>22</v>
      </c>
      <c r="C45" s="1084" t="s">
        <v>661</v>
      </c>
      <c r="D45" s="1364"/>
      <c r="E45" s="1364"/>
      <c r="F45" s="1364"/>
      <c r="G45" s="1364"/>
      <c r="H45" s="1083">
        <v>104443545.240141</v>
      </c>
      <c r="I45" s="1083">
        <v>90380921.36940451</v>
      </c>
      <c r="J45" s="1083">
        <v>91814449.895936489</v>
      </c>
      <c r="K45" s="1083">
        <v>90877881.918896988</v>
      </c>
    </row>
    <row r="46" spans="2:11" x14ac:dyDescent="0.25">
      <c r="B46" s="1111">
        <v>23</v>
      </c>
      <c r="C46" s="1082" t="s">
        <v>662</v>
      </c>
      <c r="D46" s="1364"/>
      <c r="E46" s="1364"/>
      <c r="F46" s="1364"/>
      <c r="G46" s="1364"/>
      <c r="H46" s="1077">
        <v>2.3732042632573545</v>
      </c>
      <c r="I46" s="1077">
        <v>2.3900063570754702</v>
      </c>
      <c r="J46" s="1077">
        <v>2.1799447068896312</v>
      </c>
      <c r="K46" s="1077">
        <v>2.2174757531937637</v>
      </c>
    </row>
    <row r="48" spans="2:11" x14ac:dyDescent="0.25">
      <c r="B48" s="151"/>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&amp;C&amp;P&amp;R_x000D_&amp;1#&amp;"Calibri"&amp;10&amp;K000000 Classification: GENERAL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92D050"/>
  </sheetPr>
  <dimension ref="A3:D13"/>
  <sheetViews>
    <sheetView showGridLines="0" view="pageLayout" zoomScaleNormal="100" workbookViewId="0">
      <selection activeCell="D7" sqref="D7:D13"/>
    </sheetView>
  </sheetViews>
  <sheetFormatPr defaultRowHeight="15" x14ac:dyDescent="0.25"/>
  <cols>
    <col min="3" max="3" width="65.42578125" customWidth="1"/>
    <col min="4" max="4" width="25.140625" customWidth="1"/>
  </cols>
  <sheetData>
    <row r="3" spans="1:4" x14ac:dyDescent="0.25">
      <c r="B3" s="227" t="s">
        <v>605</v>
      </c>
      <c r="C3" s="1"/>
      <c r="D3" s="1"/>
    </row>
    <row r="4" spans="1:4" x14ac:dyDescent="0.25">
      <c r="B4" s="228" t="s">
        <v>663</v>
      </c>
      <c r="C4" s="1"/>
      <c r="D4" s="1"/>
    </row>
    <row r="5" spans="1:4" ht="15.75" x14ac:dyDescent="0.25">
      <c r="B5" s="219"/>
      <c r="C5" s="1"/>
      <c r="D5" s="1"/>
    </row>
    <row r="6" spans="1:4" x14ac:dyDescent="0.25">
      <c r="B6" s="24" t="s">
        <v>120</v>
      </c>
      <c r="C6" s="1369" t="s">
        <v>127</v>
      </c>
      <c r="D6" s="1370"/>
    </row>
    <row r="7" spans="1:4" ht="126" x14ac:dyDescent="0.25">
      <c r="A7" s="229"/>
      <c r="B7" s="24" t="s">
        <v>116</v>
      </c>
      <c r="C7" s="230" t="s">
        <v>664</v>
      </c>
      <c r="D7" s="230" t="s">
        <v>2212</v>
      </c>
    </row>
    <row r="8" spans="1:4" ht="47.25" x14ac:dyDescent="0.25">
      <c r="A8" s="229"/>
      <c r="B8" s="24" t="s">
        <v>118</v>
      </c>
      <c r="C8" s="230" t="s">
        <v>665</v>
      </c>
      <c r="D8" s="230" t="s">
        <v>2213</v>
      </c>
    </row>
    <row r="9" spans="1:4" ht="110.25" x14ac:dyDescent="0.25">
      <c r="A9" s="229"/>
      <c r="B9" s="35" t="s">
        <v>152</v>
      </c>
      <c r="C9" s="230" t="s">
        <v>666</v>
      </c>
      <c r="D9" s="230" t="s">
        <v>2214</v>
      </c>
    </row>
    <row r="10" spans="1:4" ht="141.75" x14ac:dyDescent="0.25">
      <c r="A10" s="229"/>
      <c r="B10" s="24" t="s">
        <v>137</v>
      </c>
      <c r="C10" s="230" t="s">
        <v>667</v>
      </c>
      <c r="D10" s="230" t="s">
        <v>2215</v>
      </c>
    </row>
    <row r="11" spans="1:4" ht="47.25" x14ac:dyDescent="0.25">
      <c r="A11" s="229"/>
      <c r="B11" s="35" t="s">
        <v>139</v>
      </c>
      <c r="C11" s="230" t="s">
        <v>668</v>
      </c>
      <c r="D11" s="230" t="s">
        <v>2216</v>
      </c>
    </row>
    <row r="12" spans="1:4" ht="63" x14ac:dyDescent="0.25">
      <c r="A12" s="229"/>
      <c r="B12" s="24" t="s">
        <v>142</v>
      </c>
      <c r="C12" s="230" t="s">
        <v>669</v>
      </c>
      <c r="D12" s="230" t="s">
        <v>2217</v>
      </c>
    </row>
    <row r="13" spans="1:4" ht="126" x14ac:dyDescent="0.25">
      <c r="A13" s="229"/>
      <c r="B13" s="24" t="s">
        <v>145</v>
      </c>
      <c r="C13" s="230" t="s">
        <v>670</v>
      </c>
      <c r="D13" s="230" t="s">
        <v>2218</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&amp;C&amp;P&amp;R_x000D_&amp;1#&amp;"Calibri"&amp;10&amp;K000000 Classification: GENERAL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92D050"/>
  </sheetPr>
  <dimension ref="B2:H44"/>
  <sheetViews>
    <sheetView showGridLines="0" view="pageLayout" topLeftCell="A34" zoomScaleNormal="100" workbookViewId="0">
      <selection activeCell="E27" sqref="E27:H36"/>
    </sheetView>
  </sheetViews>
  <sheetFormatPr defaultColWidth="9.140625" defaultRowHeight="15" x14ac:dyDescent="0.25"/>
  <cols>
    <col min="1" max="1" width="3.5703125" style="1" customWidth="1"/>
    <col min="2" max="2" width="9.140625" style="1"/>
    <col min="3" max="3" width="39.42578125" style="1" customWidth="1"/>
    <col min="4" max="4" width="13.85546875" style="1" customWidth="1"/>
    <col min="5" max="5" width="16" style="1" customWidth="1"/>
    <col min="6" max="6" width="15.85546875" style="1" customWidth="1"/>
    <col min="7" max="7" width="13.7109375" style="1" customWidth="1"/>
    <col min="8" max="8" width="17.85546875" style="1" customWidth="1"/>
    <col min="9" max="9" width="16.85546875" style="1" customWidth="1"/>
    <col min="10" max="10" width="18.5703125" style="1" customWidth="1"/>
    <col min="11" max="16384" width="9.140625" style="1"/>
  </cols>
  <sheetData>
    <row r="2" spans="2:8" ht="18.75" x14ac:dyDescent="0.25">
      <c r="B2" s="705" t="s">
        <v>606</v>
      </c>
    </row>
    <row r="3" spans="2:8" x14ac:dyDescent="0.25">
      <c r="B3" s="228" t="s">
        <v>671</v>
      </c>
    </row>
    <row r="4" spans="2:8" s="228" customFormat="1" ht="15.75" thickBot="1" x14ac:dyDescent="0.3"/>
    <row r="5" spans="2:8" ht="15.75" thickBot="1" x14ac:dyDescent="0.3">
      <c r="B5" s="1374"/>
      <c r="C5" s="1375"/>
      <c r="D5" s="231" t="s">
        <v>6</v>
      </c>
      <c r="E5" s="231" t="s">
        <v>7</v>
      </c>
      <c r="F5" s="232" t="s">
        <v>8</v>
      </c>
      <c r="G5" s="233" t="s">
        <v>43</v>
      </c>
      <c r="H5" s="234" t="s">
        <v>44</v>
      </c>
    </row>
    <row r="6" spans="2:8" ht="15.75" customHeight="1" thickBot="1" x14ac:dyDescent="0.3">
      <c r="B6" s="1376" t="s">
        <v>672</v>
      </c>
      <c r="C6" s="1377"/>
      <c r="D6" s="1371" t="s">
        <v>673</v>
      </c>
      <c r="E6" s="1372"/>
      <c r="F6" s="1372"/>
      <c r="G6" s="1373"/>
      <c r="H6" s="1380" t="s">
        <v>674</v>
      </c>
    </row>
    <row r="7" spans="2:8" ht="15" customHeight="1" thickBot="1" x14ac:dyDescent="0.3">
      <c r="B7" s="1378"/>
      <c r="C7" s="1379"/>
      <c r="D7" s="235" t="s">
        <v>675</v>
      </c>
      <c r="E7" s="235" t="s">
        <v>676</v>
      </c>
      <c r="F7" s="235" t="s">
        <v>677</v>
      </c>
      <c r="G7" s="236" t="s">
        <v>678</v>
      </c>
      <c r="H7" s="1381"/>
    </row>
    <row r="8" spans="2:8" ht="15.75" thickBot="1" x14ac:dyDescent="0.3">
      <c r="B8" s="237" t="s">
        <v>679</v>
      </c>
      <c r="C8" s="238"/>
      <c r="D8" s="238"/>
      <c r="E8" s="239"/>
      <c r="F8" s="238"/>
      <c r="G8" s="238"/>
      <c r="H8" s="240"/>
    </row>
    <row r="9" spans="2:8" ht="15.75" thickBot="1" x14ac:dyDescent="0.3">
      <c r="B9" s="241">
        <v>1</v>
      </c>
      <c r="C9" s="242" t="s">
        <v>680</v>
      </c>
      <c r="D9" s="1085">
        <v>47632204.198019996</v>
      </c>
      <c r="E9" s="1086">
        <v>0</v>
      </c>
      <c r="F9" s="1087">
        <v>0</v>
      </c>
      <c r="G9" s="1088">
        <v>8560659.1079000011</v>
      </c>
      <c r="H9" s="1089">
        <v>56192863.305919997</v>
      </c>
    </row>
    <row r="10" spans="2:8" ht="15.75" thickBot="1" x14ac:dyDescent="0.3">
      <c r="B10" s="245">
        <v>2</v>
      </c>
      <c r="C10" s="246" t="s">
        <v>681</v>
      </c>
      <c r="D10" s="1090">
        <v>47632204.198019996</v>
      </c>
      <c r="E10" s="1091">
        <v>0</v>
      </c>
      <c r="F10" s="1091">
        <v>0</v>
      </c>
      <c r="G10" s="1091">
        <v>6921727.4667100003</v>
      </c>
      <c r="H10" s="1091">
        <v>54553931.664729998</v>
      </c>
    </row>
    <row r="11" spans="2:8" ht="15.75" thickBot="1" x14ac:dyDescent="0.3">
      <c r="B11" s="245">
        <v>3</v>
      </c>
      <c r="C11" s="246" t="s">
        <v>682</v>
      </c>
      <c r="D11" s="1092"/>
      <c r="E11" s="1091">
        <v>0</v>
      </c>
      <c r="F11" s="1091">
        <v>0</v>
      </c>
      <c r="G11" s="1091">
        <v>1638931.6411900001</v>
      </c>
      <c r="H11" s="1091">
        <v>1638931.6411900001</v>
      </c>
    </row>
    <row r="12" spans="2:8" ht="15.75" thickBot="1" x14ac:dyDescent="0.3">
      <c r="B12" s="250">
        <v>4</v>
      </c>
      <c r="C12" s="242" t="s">
        <v>683</v>
      </c>
      <c r="D12" s="1092"/>
      <c r="E12" s="1093">
        <v>412609060.26947004</v>
      </c>
      <c r="F12" s="1094">
        <v>2125973.67313</v>
      </c>
      <c r="G12" s="1095">
        <v>76929.855429999996</v>
      </c>
      <c r="H12" s="1096">
        <v>388544109.35300851</v>
      </c>
    </row>
    <row r="13" spans="2:8" ht="15.75" thickBot="1" x14ac:dyDescent="0.3">
      <c r="B13" s="245">
        <v>5</v>
      </c>
      <c r="C13" s="246" t="s">
        <v>632</v>
      </c>
      <c r="D13" s="1092"/>
      <c r="E13" s="1091">
        <v>303391775.45745003</v>
      </c>
      <c r="F13" s="1091">
        <v>721203.52732000011</v>
      </c>
      <c r="G13" s="1091">
        <v>52418.147939999995</v>
      </c>
      <c r="H13" s="1091">
        <v>288959748.1834715</v>
      </c>
    </row>
    <row r="14" spans="2:8" ht="15.75" thickBot="1" x14ac:dyDescent="0.3">
      <c r="B14" s="245">
        <v>6</v>
      </c>
      <c r="C14" s="246" t="s">
        <v>633</v>
      </c>
      <c r="D14" s="1092"/>
      <c r="E14" s="1091">
        <v>109217284.81202</v>
      </c>
      <c r="F14" s="1091">
        <v>1404770.1458099999</v>
      </c>
      <c r="G14" s="1091">
        <v>24511.707489999997</v>
      </c>
      <c r="H14" s="1091">
        <v>99584361.169537023</v>
      </c>
    </row>
    <row r="15" spans="2:8" ht="15.75" thickBot="1" x14ac:dyDescent="0.3">
      <c r="B15" s="250">
        <v>7</v>
      </c>
      <c r="C15" s="242" t="s">
        <v>684</v>
      </c>
      <c r="D15" s="1092"/>
      <c r="E15" s="1086">
        <v>194787673.45842001</v>
      </c>
      <c r="F15" s="1086">
        <v>10915827.348059999</v>
      </c>
      <c r="G15" s="1093">
        <v>40415048.730609998</v>
      </c>
      <c r="H15" s="1096">
        <v>115264438.377</v>
      </c>
    </row>
    <row r="16" spans="2:8" ht="15.75" thickBot="1" x14ac:dyDescent="0.3">
      <c r="B16" s="245">
        <v>8</v>
      </c>
      <c r="C16" s="246" t="s">
        <v>685</v>
      </c>
      <c r="D16" s="1092"/>
      <c r="E16" s="1091">
        <v>23678684.941</v>
      </c>
      <c r="F16" s="1091">
        <v>0</v>
      </c>
      <c r="G16" s="1091">
        <v>0</v>
      </c>
      <c r="H16" s="1091">
        <v>0</v>
      </c>
    </row>
    <row r="17" spans="2:8" ht="15.75" thickBot="1" x14ac:dyDescent="0.3">
      <c r="B17" s="245">
        <v>9</v>
      </c>
      <c r="C17" s="254" t="s">
        <v>686</v>
      </c>
      <c r="D17" s="1092"/>
      <c r="E17" s="1091">
        <v>171108988.51741999</v>
      </c>
      <c r="F17" s="1091">
        <v>10915827.348059999</v>
      </c>
      <c r="G17" s="1091">
        <v>40415048.730609998</v>
      </c>
      <c r="H17" s="1091">
        <v>115264438.377</v>
      </c>
    </row>
    <row r="18" spans="2:8" ht="15.75" thickBot="1" x14ac:dyDescent="0.3">
      <c r="B18" s="250">
        <v>10</v>
      </c>
      <c r="C18" s="242" t="s">
        <v>687</v>
      </c>
      <c r="D18" s="1092"/>
      <c r="E18" s="1086" t="s">
        <v>2219</v>
      </c>
      <c r="F18" s="1087" t="s">
        <v>2219</v>
      </c>
      <c r="G18" s="1097" t="s">
        <v>2219</v>
      </c>
      <c r="H18" s="1098" t="s">
        <v>2219</v>
      </c>
    </row>
    <row r="19" spans="2:8" ht="15.75" thickBot="1" x14ac:dyDescent="0.3">
      <c r="B19" s="250">
        <v>11</v>
      </c>
      <c r="C19" s="242" t="s">
        <v>688</v>
      </c>
      <c r="D19" s="1086"/>
      <c r="E19" s="1086">
        <v>6121522.7133500008</v>
      </c>
      <c r="F19" s="1087"/>
      <c r="G19" s="1095"/>
      <c r="H19" s="1096"/>
    </row>
    <row r="20" spans="2:8" ht="15.75" thickBot="1" x14ac:dyDescent="0.3">
      <c r="B20" s="245">
        <v>12</v>
      </c>
      <c r="C20" s="246" t="s">
        <v>689</v>
      </c>
      <c r="D20" s="252"/>
      <c r="E20" s="249"/>
      <c r="F20" s="255"/>
      <c r="G20" s="256"/>
      <c r="H20" s="257"/>
    </row>
    <row r="21" spans="2:8" ht="45.75" thickBot="1" x14ac:dyDescent="0.3">
      <c r="B21" s="245">
        <v>13</v>
      </c>
      <c r="C21" s="246" t="s">
        <v>690</v>
      </c>
      <c r="D21" s="249"/>
      <c r="E21" s="1091">
        <v>6121522.7133500008</v>
      </c>
      <c r="F21" s="253"/>
      <c r="G21" s="247"/>
      <c r="H21" s="248"/>
    </row>
    <row r="22" spans="2:8" ht="15.75" thickBot="1" x14ac:dyDescent="0.3">
      <c r="B22" s="258">
        <v>14</v>
      </c>
      <c r="C22" s="259" t="s">
        <v>103</v>
      </c>
      <c r="D22" s="260"/>
      <c r="E22" s="260"/>
      <c r="F22" s="261"/>
      <c r="G22" s="262"/>
      <c r="H22" s="1099">
        <v>560001411.03592861</v>
      </c>
    </row>
    <row r="23" spans="2:8" ht="23.25" customHeight="1" thickBot="1" x14ac:dyDescent="0.3">
      <c r="B23" s="1382" t="s">
        <v>691</v>
      </c>
      <c r="C23" s="1383"/>
      <c r="D23" s="1383"/>
      <c r="E23" s="1383"/>
      <c r="F23" s="1383"/>
      <c r="G23" s="1383"/>
      <c r="H23" s="1384"/>
    </row>
    <row r="24" spans="2:8" ht="15.75" thickBot="1" x14ac:dyDescent="0.3">
      <c r="B24" s="250">
        <v>15</v>
      </c>
      <c r="C24" s="242" t="s">
        <v>629</v>
      </c>
      <c r="D24" s="263"/>
      <c r="E24" s="264"/>
      <c r="F24" s="265"/>
      <c r="G24" s="266"/>
      <c r="H24" s="1091">
        <v>13813563.12054</v>
      </c>
    </row>
    <row r="25" spans="2:8" ht="45.75" thickBot="1" x14ac:dyDescent="0.3">
      <c r="B25" s="250" t="s">
        <v>692</v>
      </c>
      <c r="C25" s="242" t="s">
        <v>693</v>
      </c>
      <c r="D25" s="267"/>
      <c r="E25" s="243"/>
      <c r="F25" s="244"/>
      <c r="G25" s="268"/>
      <c r="H25" s="251"/>
    </row>
    <row r="26" spans="2:8" ht="30.75" thickBot="1" x14ac:dyDescent="0.3">
      <c r="B26" s="250">
        <v>16</v>
      </c>
      <c r="C26" s="242" t="s">
        <v>694</v>
      </c>
      <c r="D26" s="263"/>
      <c r="E26" s="243"/>
      <c r="F26" s="244"/>
      <c r="G26" s="268"/>
      <c r="H26" s="251"/>
    </row>
    <row r="27" spans="2:8" ht="15.75" thickBot="1" x14ac:dyDescent="0.3">
      <c r="B27" s="250">
        <v>17</v>
      </c>
      <c r="C27" s="242" t="s">
        <v>695</v>
      </c>
      <c r="D27" s="263"/>
      <c r="E27" s="1094">
        <v>56084616.973219998</v>
      </c>
      <c r="F27" s="1096">
        <v>35491820.820090003</v>
      </c>
      <c r="G27" s="1096">
        <v>293895781.1741699</v>
      </c>
      <c r="H27" s="1096">
        <v>269083607.09460998</v>
      </c>
    </row>
    <row r="28" spans="2:8" ht="60.75" thickBot="1" x14ac:dyDescent="0.3">
      <c r="B28" s="269">
        <v>18</v>
      </c>
      <c r="C28" s="270" t="s">
        <v>696</v>
      </c>
      <c r="D28" s="263"/>
      <c r="E28" s="252"/>
      <c r="F28" s="253"/>
      <c r="G28" s="232"/>
      <c r="H28" s="248"/>
    </row>
    <row r="29" spans="2:8" ht="60.75" thickBot="1" x14ac:dyDescent="0.3">
      <c r="B29" s="269">
        <v>19</v>
      </c>
      <c r="C29" s="246" t="s">
        <v>697</v>
      </c>
      <c r="D29" s="263"/>
      <c r="E29" s="1100">
        <v>11748318.427860001</v>
      </c>
      <c r="F29" s="1100">
        <v>10926023.765459999</v>
      </c>
      <c r="G29" s="1100">
        <v>29532036.203090001</v>
      </c>
      <c r="H29" s="1101">
        <v>36144901.416979998</v>
      </c>
    </row>
    <row r="30" spans="2:8" ht="75.75" thickBot="1" x14ac:dyDescent="0.3">
      <c r="B30" s="269">
        <v>20</v>
      </c>
      <c r="C30" s="246" t="s">
        <v>698</v>
      </c>
      <c r="D30" s="263"/>
      <c r="E30" s="1100">
        <v>40761198.818860002</v>
      </c>
      <c r="F30" s="1100">
        <v>21654899.274099998</v>
      </c>
      <c r="G30" s="1100">
        <v>129741290.08761999</v>
      </c>
      <c r="H30" s="1101">
        <v>228956068.61744002</v>
      </c>
    </row>
    <row r="31" spans="2:8" ht="45.75" thickBot="1" x14ac:dyDescent="0.3">
      <c r="B31" s="269">
        <v>21</v>
      </c>
      <c r="C31" s="271" t="s">
        <v>699</v>
      </c>
      <c r="D31" s="263"/>
      <c r="E31" s="1100">
        <v>0</v>
      </c>
      <c r="F31" s="1100">
        <v>0</v>
      </c>
      <c r="G31" s="1100">
        <v>0</v>
      </c>
      <c r="H31" s="1101">
        <v>87126040.25553</v>
      </c>
    </row>
    <row r="32" spans="2:8" ht="30.75" thickBot="1" x14ac:dyDescent="0.3">
      <c r="B32" s="269">
        <v>22</v>
      </c>
      <c r="C32" s="246" t="s">
        <v>700</v>
      </c>
      <c r="D32" s="263"/>
      <c r="E32" s="1100">
        <v>2483130.1843499998</v>
      </c>
      <c r="F32" s="1100">
        <v>2492054.84485</v>
      </c>
      <c r="G32" s="1100">
        <v>130620536.23649</v>
      </c>
      <c r="H32" s="1101">
        <v>0</v>
      </c>
    </row>
    <row r="33" spans="2:8" ht="45.75" thickBot="1" x14ac:dyDescent="0.3">
      <c r="B33" s="269">
        <v>23</v>
      </c>
      <c r="C33" s="271" t="s">
        <v>699</v>
      </c>
      <c r="D33" s="263"/>
      <c r="E33" s="1100">
        <v>2465874.5705599999</v>
      </c>
      <c r="F33" s="1100">
        <v>2479891.3661100003</v>
      </c>
      <c r="G33" s="1100">
        <v>130235626.59568</v>
      </c>
      <c r="H33" s="1101">
        <v>0</v>
      </c>
    </row>
    <row r="34" spans="2:8" ht="90.75" thickBot="1" x14ac:dyDescent="0.3">
      <c r="B34" s="269">
        <v>24</v>
      </c>
      <c r="C34" s="246" t="s">
        <v>701</v>
      </c>
      <c r="D34" s="263"/>
      <c r="E34" s="1091">
        <v>1091969.5421500001</v>
      </c>
      <c r="F34" s="1091">
        <v>418842.93568</v>
      </c>
      <c r="G34" s="1091">
        <v>4001918.6469699997</v>
      </c>
      <c r="H34" s="1091">
        <v>3982637.0601900001</v>
      </c>
    </row>
    <row r="35" spans="2:8" ht="15.75" thickBot="1" x14ac:dyDescent="0.3">
      <c r="B35" s="250">
        <v>25</v>
      </c>
      <c r="C35" s="242" t="s">
        <v>702</v>
      </c>
      <c r="D35" s="263"/>
      <c r="E35" s="1086"/>
      <c r="F35" s="1087"/>
      <c r="G35" s="1102"/>
      <c r="H35" s="1098"/>
    </row>
    <row r="36" spans="2:8" ht="15.75" thickBot="1" x14ac:dyDescent="0.3">
      <c r="B36" s="250">
        <v>26</v>
      </c>
      <c r="C36" s="242" t="s">
        <v>703</v>
      </c>
      <c r="D36" s="243"/>
      <c r="E36" s="1103">
        <v>185411747.52158996</v>
      </c>
      <c r="F36" s="1103">
        <v>283556.13007000001</v>
      </c>
      <c r="G36" s="1103">
        <v>52904761.030270003</v>
      </c>
      <c r="H36" s="1104">
        <v>54303147.369820006</v>
      </c>
    </row>
    <row r="37" spans="2:8" ht="15.75" thickBot="1" x14ac:dyDescent="0.3">
      <c r="B37" s="269">
        <v>27</v>
      </c>
      <c r="C37" s="246" t="s">
        <v>704</v>
      </c>
      <c r="D37" s="263"/>
      <c r="E37" s="263"/>
      <c r="F37" s="272"/>
      <c r="G37" s="232"/>
      <c r="H37" s="273"/>
    </row>
    <row r="38" spans="2:8" ht="60.75" thickBot="1" x14ac:dyDescent="0.3">
      <c r="B38" s="269">
        <v>28</v>
      </c>
      <c r="C38" s="246" t="s">
        <v>705</v>
      </c>
      <c r="D38" s="263"/>
      <c r="E38" s="1371"/>
      <c r="F38" s="1372"/>
      <c r="G38" s="1373"/>
      <c r="H38" s="248"/>
    </row>
    <row r="39" spans="2:8" ht="15.75" thickBot="1" x14ac:dyDescent="0.3">
      <c r="B39" s="269">
        <v>29</v>
      </c>
      <c r="C39" s="246" t="s">
        <v>706</v>
      </c>
      <c r="D39" s="274"/>
      <c r="E39" s="1105">
        <v>166676.85618999999</v>
      </c>
      <c r="F39" s="1106"/>
      <c r="G39" s="1106"/>
      <c r="H39" s="1105">
        <v>166676.85618999999</v>
      </c>
    </row>
    <row r="40" spans="2:8" ht="30.75" thickBot="1" x14ac:dyDescent="0.3">
      <c r="B40" s="269">
        <v>30</v>
      </c>
      <c r="C40" s="246" t="s">
        <v>707</v>
      </c>
      <c r="D40" s="263"/>
      <c r="E40" s="1105">
        <v>5647027.1721999999</v>
      </c>
      <c r="F40" s="1106"/>
      <c r="G40" s="1106"/>
      <c r="H40" s="1105">
        <v>282351.35861</v>
      </c>
    </row>
    <row r="41" spans="2:8" ht="30.75" thickBot="1" x14ac:dyDescent="0.3">
      <c r="B41" s="269">
        <v>31</v>
      </c>
      <c r="C41" s="246" t="s">
        <v>708</v>
      </c>
      <c r="D41" s="263"/>
      <c r="E41" s="1091">
        <v>179598043.49319997</v>
      </c>
      <c r="F41" s="1091">
        <v>283556.13007000001</v>
      </c>
      <c r="G41" s="1091">
        <v>52904761.030270003</v>
      </c>
      <c r="H41" s="1091">
        <v>53854119.155020006</v>
      </c>
    </row>
    <row r="42" spans="2:8" ht="15.75" thickBot="1" x14ac:dyDescent="0.3">
      <c r="B42" s="250">
        <v>32</v>
      </c>
      <c r="C42" s="242" t="s">
        <v>709</v>
      </c>
      <c r="D42" s="263"/>
      <c r="E42" s="1091">
        <v>6135130.9646900008</v>
      </c>
      <c r="F42" s="1091">
        <v>5357908.6006199997</v>
      </c>
      <c r="G42" s="1091">
        <v>35751018.339599997</v>
      </c>
      <c r="H42" s="1091">
        <v>2417151.7897800002</v>
      </c>
    </row>
    <row r="43" spans="2:8" ht="15.75" thickBot="1" x14ac:dyDescent="0.3">
      <c r="B43" s="275">
        <v>33</v>
      </c>
      <c r="C43" s="259" t="s">
        <v>710</v>
      </c>
      <c r="D43" s="260"/>
      <c r="E43" s="260"/>
      <c r="F43" s="261"/>
      <c r="G43" s="276"/>
      <c r="H43" s="1099">
        <v>339617469.37475002</v>
      </c>
    </row>
    <row r="44" spans="2:8" ht="30.75" thickBot="1" x14ac:dyDescent="0.3">
      <c r="B44" s="275">
        <v>34</v>
      </c>
      <c r="C44" s="277" t="s">
        <v>711</v>
      </c>
      <c r="D44" s="260"/>
      <c r="E44" s="260"/>
      <c r="F44" s="261"/>
      <c r="G44" s="261"/>
      <c r="H44" s="1107">
        <v>1.648918155084693</v>
      </c>
    </row>
  </sheetData>
  <mergeCells count="6">
    <mergeCell ref="E38:G38"/>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&amp;C&amp;P&amp;R_x000D_&amp;1#&amp;"Calibri"&amp;10&amp;K000000 Classification: GENERAL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70C0"/>
    <pageSetUpPr fitToPage="1"/>
  </sheetPr>
  <dimension ref="B2:L24"/>
  <sheetViews>
    <sheetView showGridLines="0" workbookViewId="0">
      <selection activeCell="B17" sqref="B17:L17"/>
    </sheetView>
  </sheetViews>
  <sheetFormatPr defaultRowHeight="15" x14ac:dyDescent="0.25"/>
  <cols>
    <col min="12" max="12" width="34.85546875" customWidth="1"/>
  </cols>
  <sheetData>
    <row r="2" spans="2:12" x14ac:dyDescent="0.25">
      <c r="B2" t="s">
        <v>1776</v>
      </c>
    </row>
    <row r="3" spans="2:12" x14ac:dyDescent="0.25">
      <c r="B3" t="s">
        <v>1777</v>
      </c>
    </row>
    <row r="5" spans="2:12" x14ac:dyDescent="0.25">
      <c r="B5" s="1232" t="s">
        <v>712</v>
      </c>
      <c r="C5" s="1233"/>
      <c r="D5" s="1233"/>
      <c r="E5" s="1233"/>
      <c r="F5" s="1233"/>
      <c r="G5" s="1233"/>
      <c r="H5" s="1233"/>
      <c r="I5" s="1233"/>
      <c r="J5" s="1233"/>
      <c r="K5" s="1233"/>
      <c r="L5" s="1234"/>
    </row>
    <row r="6" spans="2:12" x14ac:dyDescent="0.25">
      <c r="B6" s="1235" t="s">
        <v>713</v>
      </c>
      <c r="C6" s="1230"/>
      <c r="D6" s="1230"/>
      <c r="E6" s="1230"/>
      <c r="F6" s="1230"/>
      <c r="G6" s="1230"/>
      <c r="H6" s="1230"/>
      <c r="I6" s="1230"/>
      <c r="J6" s="1230"/>
      <c r="K6" s="1230"/>
      <c r="L6" s="1236"/>
    </row>
    <row r="7" spans="2:12" ht="22.5" customHeight="1" x14ac:dyDescent="0.25">
      <c r="B7" s="1235" t="s">
        <v>2041</v>
      </c>
      <c r="C7" s="1230"/>
      <c r="D7" s="1230"/>
      <c r="E7" s="1230"/>
      <c r="F7" s="1230"/>
      <c r="G7" s="1230"/>
      <c r="H7" s="1230"/>
      <c r="I7" s="1230"/>
      <c r="J7" s="1230"/>
      <c r="K7" s="1230"/>
      <c r="L7" s="1236"/>
    </row>
    <row r="8" spans="2:12" x14ac:dyDescent="0.25">
      <c r="B8" s="1235" t="s">
        <v>714</v>
      </c>
      <c r="C8" s="1230"/>
      <c r="D8" s="1230"/>
      <c r="E8" s="1230"/>
      <c r="F8" s="1230"/>
      <c r="G8" s="1230"/>
      <c r="H8" s="1230"/>
      <c r="I8" s="1230"/>
      <c r="J8" s="1230"/>
      <c r="K8" s="1230"/>
      <c r="L8" s="1236"/>
    </row>
    <row r="9" spans="2:12" ht="22.5" customHeight="1" x14ac:dyDescent="0.25">
      <c r="B9" s="1235" t="s">
        <v>715</v>
      </c>
      <c r="C9" s="1230"/>
      <c r="D9" s="1230"/>
      <c r="E9" s="1230"/>
      <c r="F9" s="1230"/>
      <c r="G9" s="1230"/>
      <c r="H9" s="1230"/>
      <c r="I9" s="1230"/>
      <c r="J9" s="1230"/>
      <c r="K9" s="1230"/>
      <c r="L9" s="1236"/>
    </row>
    <row r="10" spans="2:12" ht="22.5" customHeight="1" x14ac:dyDescent="0.25">
      <c r="B10" s="1235" t="s">
        <v>716</v>
      </c>
      <c r="C10" s="1230"/>
      <c r="D10" s="1230"/>
      <c r="E10" s="1230"/>
      <c r="F10" s="1230"/>
      <c r="G10" s="1230"/>
      <c r="H10" s="1230"/>
      <c r="I10" s="1230"/>
      <c r="J10" s="1230"/>
      <c r="K10" s="1230"/>
      <c r="L10" s="1236"/>
    </row>
    <row r="11" spans="2:12" ht="25.9" customHeight="1" x14ac:dyDescent="0.25">
      <c r="B11" s="1385" t="s">
        <v>2039</v>
      </c>
      <c r="C11" s="1230"/>
      <c r="D11" s="1230"/>
      <c r="E11" s="1230"/>
      <c r="F11" s="1230"/>
      <c r="G11" s="1230"/>
      <c r="H11" s="1230"/>
      <c r="I11" s="1230"/>
      <c r="J11" s="1230"/>
      <c r="K11" s="1230"/>
      <c r="L11" s="1236"/>
    </row>
    <row r="12" spans="2:12" ht="22.5" customHeight="1" x14ac:dyDescent="0.25">
      <c r="B12" s="1235" t="s">
        <v>718</v>
      </c>
      <c r="C12" s="1230"/>
      <c r="D12" s="1230"/>
      <c r="E12" s="1230"/>
      <c r="F12" s="1230"/>
      <c r="G12" s="1230"/>
      <c r="H12" s="1230"/>
      <c r="I12" s="1230"/>
      <c r="J12" s="1230"/>
      <c r="K12" s="1230"/>
      <c r="L12" s="1236"/>
    </row>
    <row r="13" spans="2:12" ht="22.5" customHeight="1" x14ac:dyDescent="0.25">
      <c r="B13" s="1235" t="s">
        <v>2040</v>
      </c>
      <c r="C13" s="1230"/>
      <c r="D13" s="1230"/>
      <c r="E13" s="1230"/>
      <c r="F13" s="1230"/>
      <c r="G13" s="1230"/>
      <c r="H13" s="1230"/>
      <c r="I13" s="1230"/>
      <c r="J13" s="1230"/>
      <c r="K13" s="1230"/>
      <c r="L13" s="1236"/>
    </row>
    <row r="14" spans="2:12" ht="22.5" customHeight="1" x14ac:dyDescent="0.25">
      <c r="B14" s="1235" t="s">
        <v>720</v>
      </c>
      <c r="C14" s="1230"/>
      <c r="D14" s="1230"/>
      <c r="E14" s="1230"/>
      <c r="F14" s="1230"/>
      <c r="G14" s="1230"/>
      <c r="H14" s="1230"/>
      <c r="I14" s="1230"/>
      <c r="J14" s="1230"/>
      <c r="K14" s="1230"/>
      <c r="L14" s="1236"/>
    </row>
    <row r="15" spans="2:12" ht="22.5" customHeight="1" x14ac:dyDescent="0.25">
      <c r="B15" s="1235" t="s">
        <v>721</v>
      </c>
      <c r="C15" s="1230"/>
      <c r="D15" s="1230"/>
      <c r="E15" s="1230"/>
      <c r="F15" s="1230"/>
      <c r="G15" s="1230"/>
      <c r="H15" s="1230"/>
      <c r="I15" s="1230"/>
      <c r="J15" s="1230"/>
      <c r="K15" s="1230"/>
      <c r="L15" s="1236"/>
    </row>
    <row r="16" spans="2:12" ht="22.5" customHeight="1" x14ac:dyDescent="0.25">
      <c r="B16" s="1235" t="s">
        <v>722</v>
      </c>
      <c r="C16" s="1230"/>
      <c r="D16" s="1230"/>
      <c r="E16" s="1230"/>
      <c r="F16" s="1230"/>
      <c r="G16" s="1230"/>
      <c r="H16" s="1230"/>
      <c r="I16" s="1230"/>
      <c r="J16" s="1230"/>
      <c r="K16" s="1230"/>
      <c r="L16" s="1236"/>
    </row>
    <row r="17" spans="2:12" ht="22.5" customHeight="1" x14ac:dyDescent="0.25">
      <c r="B17" s="1235" t="s">
        <v>2042</v>
      </c>
      <c r="C17" s="1230"/>
      <c r="D17" s="1230"/>
      <c r="E17" s="1230"/>
      <c r="F17" s="1230"/>
      <c r="G17" s="1230"/>
      <c r="H17" s="1230"/>
      <c r="I17" s="1230"/>
      <c r="J17" s="1230"/>
      <c r="K17" s="1230"/>
      <c r="L17" s="1236"/>
    </row>
    <row r="18" spans="2:12" ht="22.5" customHeight="1" x14ac:dyDescent="0.25">
      <c r="B18" s="1237" t="s">
        <v>724</v>
      </c>
      <c r="C18" s="1238"/>
      <c r="D18" s="1238"/>
      <c r="E18" s="1238"/>
      <c r="F18" s="1238"/>
      <c r="G18" s="1238"/>
      <c r="H18" s="1238"/>
      <c r="I18" s="1238"/>
      <c r="J18" s="1238"/>
      <c r="K18" s="1238"/>
      <c r="L18" s="1239"/>
    </row>
    <row r="19" spans="2:12" ht="22.5" customHeight="1" x14ac:dyDescent="0.25"/>
    <row r="20" spans="2:12" ht="22.5" customHeight="1" x14ac:dyDescent="0.25">
      <c r="B20" s="1231"/>
      <c r="C20" s="1231"/>
      <c r="D20" s="1231"/>
      <c r="E20" s="1231"/>
      <c r="F20" s="1231"/>
      <c r="G20" s="1231"/>
      <c r="H20" s="1231"/>
      <c r="I20" s="1231"/>
      <c r="J20" s="1231"/>
      <c r="K20" s="1231"/>
      <c r="L20" s="1231"/>
    </row>
    <row r="21" spans="2:12" ht="22.5" customHeight="1" x14ac:dyDescent="0.25">
      <c r="B21" s="1230"/>
      <c r="C21" s="1230"/>
      <c r="D21" s="1230"/>
      <c r="E21" s="1230"/>
      <c r="F21" s="1230"/>
      <c r="G21" s="1230"/>
      <c r="H21" s="1230"/>
      <c r="I21" s="1230"/>
      <c r="J21" s="1230"/>
      <c r="K21" s="1230"/>
      <c r="L21" s="1230"/>
    </row>
    <row r="22" spans="2:12" ht="22.5" customHeight="1" x14ac:dyDescent="0.25">
      <c r="B22" s="1231"/>
      <c r="C22" s="1231"/>
      <c r="D22" s="1231"/>
      <c r="E22" s="1231"/>
      <c r="F22" s="1231"/>
      <c r="G22" s="1231"/>
      <c r="H22" s="1231"/>
      <c r="I22" s="1231"/>
      <c r="J22" s="1231"/>
      <c r="K22" s="1231"/>
      <c r="L22" s="1231"/>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600-000000000000}"/>
    <hyperlink ref="B14:L14" location="'EU CQ4'!A1" display="Šablona EU CQ4: Kvalita nevýkonných expozic podle zeměpisné oblasti " xr:uid="{00000000-0004-0000-2600-000001000000}"/>
    <hyperlink ref="B15:L15" location="' EU CQ5'!A1" display="Šablona EU CQ5: Úvěrová kvalita úvěrů a pohledávek podle odvětví" xr:uid="{00000000-0004-0000-2600-000002000000}"/>
    <hyperlink ref="B16:L16" location="'EU CQ6'!A1" display="Šablona EU CQ6: Ocenění kolaterálu – úvěry a pohledávky " xr:uid="{00000000-0004-0000-2600-000003000000}"/>
    <hyperlink ref="B17:L17" location="'EU CQ7'!A1" display="Šablona EU CQ7: Kolaterál získaný převzetím a exekucemi " xr:uid="{00000000-0004-0000-2600-000004000000}"/>
    <hyperlink ref="B18:L18" location="'EU CQ8'!A1" display="Šablona EU CQ8: Kolaterál získaný převzetím a exekucemi – podle roku původu" xr:uid="{00000000-0004-0000-2600-000005000000}"/>
    <hyperlink ref="B5:L5" location="'EU CRA'!A1" display="Tabulka EU CRA: Obecné kvalitativní informace o úvěrovém riziku" xr:uid="{00000000-0004-0000-2600-000006000000}"/>
    <hyperlink ref="B6:L6" location="'EU CRB'!A1" display="Tabulka EU CRB: Dodatečné zpřístupnění ohledně úvěrové kvality aktiv" xr:uid="{00000000-0004-0000-2600-000007000000}"/>
    <hyperlink ref="B11:L11" location="'EU CQ1'!A1" display="Šablona EU CQ1: Úvěrová kvalita expozic s úlevou" xr:uid="{00000000-0004-0000-2600-000008000000}"/>
    <hyperlink ref="B8:L8" location="'EU CR1-A'!A1" display="Šablona EU CR1-A: Splatnost expozic" xr:uid="{00000000-0004-0000-2600-000009000000}"/>
    <hyperlink ref="B9:L9" location="'EU CR2'!A1" display="Šablona EU CR2: Změny objemu nevýkonných úvěrů a pohledávek" xr:uid="{00000000-0004-0000-2600-00000A000000}"/>
    <hyperlink ref="B13" location="'Template CQ2'!A1" display="Template CQ2: Credit quality of performing and non-performing exposures by past due days" xr:uid="{00000000-0004-0000-2600-00000B000000}"/>
    <hyperlink ref="B13:L13" location="'EU CQ3'!A1" display="Šablona EU CQ3: Úvěrová kvalita výkonných a nevýkonných expozic podle počtu dnů po splatnosti" xr:uid="{00000000-0004-0000-2600-00000C000000}"/>
    <hyperlink ref="B7:L7" location="'EU CR1'!A1" display="Šablona EU CR1: Výkonné a nevýkonné expozice a související rezerva" xr:uid="{00000000-0004-0000-2600-00000D000000}"/>
    <hyperlink ref="B10:L10" location="'EU CR2a'!A1" display="Šablona EU CR2a: Změny objemu nevýkonných úvěrů a pohledávek a související čisté kumulované zpětně získané částky" xr:uid="{00000000-0004-0000-2600-00000E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5" tint="0.79998168889431442"/>
    <pageSetUpPr fitToPage="1"/>
  </sheetPr>
  <dimension ref="B2:S19"/>
  <sheetViews>
    <sheetView showGridLines="0" view="pageLayout" zoomScaleNormal="100" workbookViewId="0">
      <selection activeCell="C11" sqref="C11:S12"/>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8" width="11.42578125" bestFit="1" customWidth="1"/>
    <col min="19" max="19" width="7.85546875" customWidth="1"/>
  </cols>
  <sheetData>
    <row r="2" spans="2:19" ht="18.75" x14ac:dyDescent="0.25">
      <c r="B2" s="723" t="s">
        <v>712</v>
      </c>
      <c r="R2" s="1208">
        <v>45657</v>
      </c>
    </row>
    <row r="4" spans="2:19" x14ac:dyDescent="0.25">
      <c r="B4" s="1396" t="s">
        <v>725</v>
      </c>
      <c r="C4" s="1396"/>
      <c r="D4" s="1396"/>
      <c r="E4" s="1396"/>
      <c r="F4" s="1396"/>
      <c r="G4" s="1396"/>
      <c r="H4" s="1396"/>
      <c r="I4" s="1396"/>
      <c r="J4" s="1396"/>
      <c r="K4" s="1396"/>
      <c r="L4" s="1396"/>
      <c r="M4" s="1396"/>
      <c r="N4" s="1396"/>
      <c r="O4" s="1396"/>
      <c r="P4" s="1396"/>
      <c r="Q4" s="1396"/>
      <c r="R4" s="1396"/>
      <c r="S4" s="1396"/>
    </row>
    <row r="5" spans="2:19" x14ac:dyDescent="0.25">
      <c r="B5" s="1397" t="s">
        <v>726</v>
      </c>
      <c r="C5" s="1397"/>
      <c r="D5" s="1397"/>
      <c r="E5" s="1397"/>
      <c r="F5" s="1397"/>
      <c r="G5" s="1397"/>
      <c r="H5" s="1397"/>
      <c r="I5" s="1397"/>
      <c r="J5" s="1397"/>
      <c r="K5" s="1397"/>
      <c r="L5" s="1397"/>
      <c r="M5" s="1397"/>
      <c r="N5" s="1397"/>
      <c r="O5" s="1397"/>
      <c r="P5" s="1397"/>
      <c r="Q5" s="1397"/>
      <c r="R5" s="1397"/>
      <c r="S5" s="1397"/>
    </row>
    <row r="6" spans="2:19" ht="34.5" customHeight="1" x14ac:dyDescent="0.25">
      <c r="B6" s="1182" t="s">
        <v>116</v>
      </c>
      <c r="C6" s="1388" t="s">
        <v>727</v>
      </c>
      <c r="D6" s="1388"/>
      <c r="E6" s="1388"/>
      <c r="F6" s="1388"/>
      <c r="G6" s="1388"/>
      <c r="H6" s="1388"/>
      <c r="I6" s="1388"/>
      <c r="J6" s="1388"/>
      <c r="K6" s="1388"/>
      <c r="L6" s="1388"/>
      <c r="M6" s="1388"/>
      <c r="N6" s="1388"/>
      <c r="O6" s="1388"/>
      <c r="P6" s="1388"/>
      <c r="Q6" s="1388"/>
      <c r="R6" s="1388"/>
      <c r="S6" s="1388"/>
    </row>
    <row r="7" spans="2:19" x14ac:dyDescent="0.25">
      <c r="B7" s="1395" t="s">
        <v>118</v>
      </c>
      <c r="C7" s="1388" t="s">
        <v>728</v>
      </c>
      <c r="D7" s="1388"/>
      <c r="E7" s="1388"/>
      <c r="F7" s="1388"/>
      <c r="G7" s="1388"/>
      <c r="H7" s="1388"/>
      <c r="I7" s="1388"/>
      <c r="J7" s="1388"/>
      <c r="K7" s="1388"/>
      <c r="L7" s="1388"/>
      <c r="M7" s="1388"/>
      <c r="N7" s="1388"/>
      <c r="O7" s="1388"/>
      <c r="P7" s="1388"/>
      <c r="Q7" s="1388"/>
      <c r="R7" s="1388"/>
      <c r="S7" s="1388"/>
    </row>
    <row r="8" spans="2:19" x14ac:dyDescent="0.25">
      <c r="B8" s="1395"/>
      <c r="C8" s="1388"/>
      <c r="D8" s="1388"/>
      <c r="E8" s="1388"/>
      <c r="F8" s="1388"/>
      <c r="G8" s="1388"/>
      <c r="H8" s="1388"/>
      <c r="I8" s="1388"/>
      <c r="J8" s="1388"/>
      <c r="K8" s="1388"/>
      <c r="L8" s="1388"/>
      <c r="M8" s="1388"/>
      <c r="N8" s="1388"/>
      <c r="O8" s="1388"/>
      <c r="P8" s="1388"/>
      <c r="Q8" s="1388"/>
      <c r="R8" s="1388"/>
      <c r="S8" s="1388"/>
    </row>
    <row r="9" spans="2:19" x14ac:dyDescent="0.25">
      <c r="B9" s="1398" t="s">
        <v>152</v>
      </c>
      <c r="C9" s="1388" t="s">
        <v>729</v>
      </c>
      <c r="D9" s="1388"/>
      <c r="E9" s="1388"/>
      <c r="F9" s="1388"/>
      <c r="G9" s="1388"/>
      <c r="H9" s="1388"/>
      <c r="I9" s="1388"/>
      <c r="J9" s="1388"/>
      <c r="K9" s="1388"/>
      <c r="L9" s="1388"/>
      <c r="M9" s="1388"/>
      <c r="N9" s="1388"/>
      <c r="O9" s="1388"/>
      <c r="P9" s="1388"/>
      <c r="Q9" s="1388"/>
      <c r="R9" s="1388"/>
      <c r="S9" s="1388"/>
    </row>
    <row r="10" spans="2:19" x14ac:dyDescent="0.25">
      <c r="B10" s="1398"/>
      <c r="C10" s="1388"/>
      <c r="D10" s="1388"/>
      <c r="E10" s="1388"/>
      <c r="F10" s="1388"/>
      <c r="G10" s="1388"/>
      <c r="H10" s="1388"/>
      <c r="I10" s="1388"/>
      <c r="J10" s="1388"/>
      <c r="K10" s="1388"/>
      <c r="L10" s="1388"/>
      <c r="M10" s="1388"/>
      <c r="N10" s="1388"/>
      <c r="O10" s="1388"/>
      <c r="P10" s="1388"/>
      <c r="Q10" s="1388"/>
      <c r="R10" s="1388"/>
      <c r="S10" s="1388"/>
    </row>
    <row r="11" spans="2:19" x14ac:dyDescent="0.25">
      <c r="B11" s="1395" t="s">
        <v>137</v>
      </c>
      <c r="C11" s="1388" t="s">
        <v>730</v>
      </c>
      <c r="D11" s="1388"/>
      <c r="E11" s="1388"/>
      <c r="F11" s="1388"/>
      <c r="G11" s="1388"/>
      <c r="H11" s="1388"/>
      <c r="I11" s="1388"/>
      <c r="J11" s="1388"/>
      <c r="K11" s="1388"/>
      <c r="L11" s="1388"/>
      <c r="M11" s="1388"/>
      <c r="N11" s="1388"/>
      <c r="O11" s="1388"/>
      <c r="P11" s="1388"/>
      <c r="Q11" s="1388"/>
      <c r="R11" s="1388"/>
      <c r="S11" s="1388"/>
    </row>
    <row r="12" spans="2:19" ht="15.75" thickBot="1" x14ac:dyDescent="0.3">
      <c r="B12" s="1395"/>
      <c r="C12" s="1388"/>
      <c r="D12" s="1388"/>
      <c r="E12" s="1388"/>
      <c r="F12" s="1388"/>
      <c r="G12" s="1388"/>
      <c r="H12" s="1388"/>
      <c r="I12" s="1388"/>
      <c r="J12" s="1388"/>
      <c r="K12" s="1388"/>
      <c r="L12" s="1388"/>
      <c r="M12" s="1388"/>
      <c r="N12" s="1388"/>
      <c r="O12" s="1388"/>
      <c r="P12" s="1388"/>
      <c r="Q12" s="1388"/>
      <c r="R12" s="1388"/>
      <c r="S12" s="1388"/>
    </row>
    <row r="13" spans="2:19" x14ac:dyDescent="0.25">
      <c r="B13" s="1209" t="s">
        <v>116</v>
      </c>
      <c r="C13" s="1392" t="s">
        <v>2317</v>
      </c>
      <c r="D13" s="1392"/>
      <c r="E13" s="1392"/>
      <c r="F13" s="1392"/>
      <c r="G13" s="1392"/>
      <c r="H13" s="1392"/>
      <c r="I13" s="1392"/>
      <c r="J13" s="1392"/>
      <c r="K13" s="1392"/>
      <c r="L13" s="1392"/>
      <c r="M13" s="1392"/>
      <c r="N13" s="1392"/>
      <c r="O13" s="1392"/>
      <c r="P13" s="1392"/>
      <c r="Q13" s="1392"/>
      <c r="R13" s="1392"/>
      <c r="S13" s="1393"/>
    </row>
    <row r="14" spans="2:19" x14ac:dyDescent="0.25">
      <c r="B14" s="1386" t="s">
        <v>118</v>
      </c>
      <c r="C14" s="1388" t="s">
        <v>2318</v>
      </c>
      <c r="D14" s="1388"/>
      <c r="E14" s="1388"/>
      <c r="F14" s="1388"/>
      <c r="G14" s="1388"/>
      <c r="H14" s="1388"/>
      <c r="I14" s="1388"/>
      <c r="J14" s="1388"/>
      <c r="K14" s="1388"/>
      <c r="L14" s="1388"/>
      <c r="M14" s="1388"/>
      <c r="N14" s="1388"/>
      <c r="O14" s="1388"/>
      <c r="P14" s="1388"/>
      <c r="Q14" s="1388"/>
      <c r="R14" s="1388"/>
      <c r="S14" s="1389"/>
    </row>
    <row r="15" spans="2:19" x14ac:dyDescent="0.25">
      <c r="B15" s="1386"/>
      <c r="C15" s="1388"/>
      <c r="D15" s="1388"/>
      <c r="E15" s="1388"/>
      <c r="F15" s="1388"/>
      <c r="G15" s="1388"/>
      <c r="H15" s="1388"/>
      <c r="I15" s="1388"/>
      <c r="J15" s="1388"/>
      <c r="K15" s="1388"/>
      <c r="L15" s="1388"/>
      <c r="M15" s="1388"/>
      <c r="N15" s="1388"/>
      <c r="O15" s="1388"/>
      <c r="P15" s="1388"/>
      <c r="Q15" s="1388"/>
      <c r="R15" s="1388"/>
      <c r="S15" s="1389"/>
    </row>
    <row r="16" spans="2:19" x14ac:dyDescent="0.25">
      <c r="B16" s="1394" t="s">
        <v>152</v>
      </c>
      <c r="C16" s="1388" t="s">
        <v>2319</v>
      </c>
      <c r="D16" s="1388"/>
      <c r="E16" s="1388"/>
      <c r="F16" s="1388"/>
      <c r="G16" s="1388"/>
      <c r="H16" s="1388"/>
      <c r="I16" s="1388"/>
      <c r="J16" s="1388"/>
      <c r="K16" s="1388"/>
      <c r="L16" s="1388"/>
      <c r="M16" s="1388"/>
      <c r="N16" s="1388"/>
      <c r="O16" s="1388"/>
      <c r="P16" s="1388"/>
      <c r="Q16" s="1388"/>
      <c r="R16" s="1388"/>
      <c r="S16" s="1389"/>
    </row>
    <row r="17" spans="2:19" x14ac:dyDescent="0.25">
      <c r="B17" s="1394"/>
      <c r="C17" s="1388"/>
      <c r="D17" s="1388"/>
      <c r="E17" s="1388"/>
      <c r="F17" s="1388"/>
      <c r="G17" s="1388"/>
      <c r="H17" s="1388"/>
      <c r="I17" s="1388"/>
      <c r="J17" s="1388"/>
      <c r="K17" s="1388"/>
      <c r="L17" s="1388"/>
      <c r="M17" s="1388"/>
      <c r="N17" s="1388"/>
      <c r="O17" s="1388"/>
      <c r="P17" s="1388"/>
      <c r="Q17" s="1388"/>
      <c r="R17" s="1388"/>
      <c r="S17" s="1389"/>
    </row>
    <row r="18" spans="2:19" x14ac:dyDescent="0.25">
      <c r="B18" s="1386" t="s">
        <v>137</v>
      </c>
      <c r="C18" s="1388" t="s">
        <v>2320</v>
      </c>
      <c r="D18" s="1388"/>
      <c r="E18" s="1388"/>
      <c r="F18" s="1388"/>
      <c r="G18" s="1388"/>
      <c r="H18" s="1388"/>
      <c r="I18" s="1388"/>
      <c r="J18" s="1388"/>
      <c r="K18" s="1388"/>
      <c r="L18" s="1388"/>
      <c r="M18" s="1388"/>
      <c r="N18" s="1388"/>
      <c r="O18" s="1388"/>
      <c r="P18" s="1388"/>
      <c r="Q18" s="1388"/>
      <c r="R18" s="1388"/>
      <c r="S18" s="1389"/>
    </row>
    <row r="19" spans="2:19" ht="15.75" thickBot="1" x14ac:dyDescent="0.3">
      <c r="B19" s="1387"/>
      <c r="C19" s="1390"/>
      <c r="D19" s="1390"/>
      <c r="E19" s="1390"/>
      <c r="F19" s="1390"/>
      <c r="G19" s="1390"/>
      <c r="H19" s="1390"/>
      <c r="I19" s="1390"/>
      <c r="J19" s="1390"/>
      <c r="K19" s="1390"/>
      <c r="L19" s="1390"/>
      <c r="M19" s="1390"/>
      <c r="N19" s="1390"/>
      <c r="O19" s="1390"/>
      <c r="P19" s="1390"/>
      <c r="Q19" s="1390"/>
      <c r="R19" s="1390"/>
      <c r="S19" s="1391"/>
    </row>
  </sheetData>
  <mergeCells count="16">
    <mergeCell ref="B11:B12"/>
    <mergeCell ref="C11:S12"/>
    <mergeCell ref="B4:S4"/>
    <mergeCell ref="B5:S5"/>
    <mergeCell ref="C6:S6"/>
    <mergeCell ref="B7:B8"/>
    <mergeCell ref="C7:S8"/>
    <mergeCell ref="B9:B10"/>
    <mergeCell ref="C9:S10"/>
    <mergeCell ref="B18:B19"/>
    <mergeCell ref="C18:S19"/>
    <mergeCell ref="C13:S13"/>
    <mergeCell ref="B14:B15"/>
    <mergeCell ref="C14:S15"/>
    <mergeCell ref="B16:B17"/>
    <mergeCell ref="C16:S17"/>
  </mergeCells>
  <pageMargins left="0.70866141732283472" right="0.70866141732283472" top="0.74803149606299213" bottom="0.74803149606299213" header="0.31496062992125984" footer="0.31496062992125984"/>
  <pageSetup paperSize="9" scale="98" orientation="landscape" r:id="rId1"/>
  <headerFooter>
    <oddHeader>&amp;CCS
Příloha XV</oddHeader>
    <oddFooter>&amp;C&amp;P&amp;R_x000D_&amp;1#&amp;"Calibri"&amp;10&amp;K000000 Classification: GENERAL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5" tint="0.79998168889431442"/>
    <pageSetUpPr fitToPage="1"/>
  </sheetPr>
  <dimension ref="B2:S11"/>
  <sheetViews>
    <sheetView showGridLines="0" view="pageLayout" zoomScaleNormal="100" workbookViewId="0">
      <selection activeCell="B4" sqref="B4:S4"/>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723" t="s">
        <v>713</v>
      </c>
    </row>
    <row r="4" spans="2:19" x14ac:dyDescent="0.25">
      <c r="B4" s="1397" t="s">
        <v>726</v>
      </c>
      <c r="C4" s="1397"/>
      <c r="D4" s="1397"/>
      <c r="E4" s="1397"/>
      <c r="F4" s="1397"/>
      <c r="G4" s="1397"/>
      <c r="H4" s="1397"/>
      <c r="I4" s="1397"/>
      <c r="J4" s="1397"/>
      <c r="K4" s="1397"/>
      <c r="L4" s="1397"/>
      <c r="M4" s="1397"/>
      <c r="N4" s="1397"/>
      <c r="O4" s="1397"/>
      <c r="P4" s="1397"/>
      <c r="Q4" s="1397"/>
      <c r="R4" s="1397"/>
      <c r="S4" s="1397"/>
    </row>
    <row r="5" spans="2:19" ht="51.75" customHeight="1" x14ac:dyDescent="0.25">
      <c r="B5" s="278" t="s">
        <v>116</v>
      </c>
      <c r="C5" s="1388" t="s">
        <v>731</v>
      </c>
      <c r="D5" s="1388"/>
      <c r="E5" s="1388"/>
      <c r="F5" s="1388"/>
      <c r="G5" s="1388"/>
      <c r="H5" s="1388"/>
      <c r="I5" s="1388"/>
      <c r="J5" s="1388"/>
      <c r="K5" s="1388"/>
      <c r="L5" s="1388"/>
      <c r="M5" s="1388"/>
      <c r="N5" s="1388"/>
      <c r="O5" s="1388"/>
      <c r="P5" s="1388"/>
      <c r="Q5" s="1388"/>
      <c r="R5" s="1388"/>
      <c r="S5" s="1388"/>
    </row>
    <row r="6" spans="2:19" ht="15" customHeight="1" x14ac:dyDescent="0.25">
      <c r="B6" s="1395" t="s">
        <v>118</v>
      </c>
      <c r="C6" s="1388" t="s">
        <v>732</v>
      </c>
      <c r="D6" s="1388"/>
      <c r="E6" s="1388"/>
      <c r="F6" s="1388"/>
      <c r="G6" s="1388"/>
      <c r="H6" s="1388"/>
      <c r="I6" s="1388"/>
      <c r="J6" s="1388"/>
      <c r="K6" s="1388"/>
      <c r="L6" s="1388"/>
      <c r="M6" s="1388"/>
      <c r="N6" s="1388"/>
      <c r="O6" s="1388"/>
      <c r="P6" s="1388"/>
      <c r="Q6" s="1388"/>
      <c r="R6" s="1388"/>
      <c r="S6" s="1388"/>
    </row>
    <row r="7" spans="2:19" x14ac:dyDescent="0.25">
      <c r="B7" s="1395"/>
      <c r="C7" s="1388"/>
      <c r="D7" s="1388"/>
      <c r="E7" s="1388"/>
      <c r="F7" s="1388"/>
      <c r="G7" s="1388"/>
      <c r="H7" s="1388"/>
      <c r="I7" s="1388"/>
      <c r="J7" s="1388"/>
      <c r="K7" s="1388"/>
      <c r="L7" s="1388"/>
      <c r="M7" s="1388"/>
      <c r="N7" s="1388"/>
      <c r="O7" s="1388"/>
      <c r="P7" s="1388"/>
      <c r="Q7" s="1388"/>
      <c r="R7" s="1388"/>
      <c r="S7" s="1388"/>
    </row>
    <row r="8" spans="2:19" x14ac:dyDescent="0.25">
      <c r="B8" s="1395" t="s">
        <v>152</v>
      </c>
      <c r="C8" s="1388" t="s">
        <v>733</v>
      </c>
      <c r="D8" s="1388"/>
      <c r="E8" s="1388"/>
      <c r="F8" s="1388"/>
      <c r="G8" s="1388"/>
      <c r="H8" s="1388"/>
      <c r="I8" s="1388"/>
      <c r="J8" s="1388"/>
      <c r="K8" s="1388"/>
      <c r="L8" s="1388"/>
      <c r="M8" s="1388"/>
      <c r="N8" s="1388"/>
      <c r="O8" s="1388"/>
      <c r="P8" s="1388"/>
      <c r="Q8" s="1388"/>
      <c r="R8" s="1388"/>
      <c r="S8" s="1388"/>
    </row>
    <row r="9" spans="2:19" x14ac:dyDescent="0.25">
      <c r="B9" s="1395"/>
      <c r="C9" s="1388"/>
      <c r="D9" s="1388"/>
      <c r="E9" s="1388"/>
      <c r="F9" s="1388"/>
      <c r="G9" s="1388"/>
      <c r="H9" s="1388"/>
      <c r="I9" s="1388"/>
      <c r="J9" s="1388"/>
      <c r="K9" s="1388"/>
      <c r="L9" s="1388"/>
      <c r="M9" s="1388"/>
      <c r="N9" s="1388"/>
      <c r="O9" s="1388"/>
      <c r="P9" s="1388"/>
      <c r="Q9" s="1388"/>
      <c r="R9" s="1388"/>
      <c r="S9" s="1388"/>
    </row>
    <row r="10" spans="2:19" x14ac:dyDescent="0.25">
      <c r="B10" s="1395" t="s">
        <v>137</v>
      </c>
      <c r="C10" s="1388" t="s">
        <v>734</v>
      </c>
      <c r="D10" s="1388"/>
      <c r="E10" s="1388"/>
      <c r="F10" s="1388"/>
      <c r="G10" s="1388"/>
      <c r="H10" s="1388"/>
      <c r="I10" s="1388"/>
      <c r="J10" s="1388"/>
      <c r="K10" s="1388"/>
      <c r="L10" s="1388"/>
      <c r="M10" s="1388"/>
      <c r="N10" s="1388"/>
      <c r="O10" s="1388"/>
      <c r="P10" s="1388"/>
      <c r="Q10" s="1388"/>
      <c r="R10" s="1388"/>
      <c r="S10" s="1388"/>
    </row>
    <row r="11" spans="2:19" ht="42" customHeight="1" x14ac:dyDescent="0.25">
      <c r="B11" s="1395"/>
      <c r="C11" s="1388"/>
      <c r="D11" s="1388"/>
      <c r="E11" s="1388"/>
      <c r="F11" s="1388"/>
      <c r="G11" s="1388"/>
      <c r="H11" s="1388"/>
      <c r="I11" s="1388"/>
      <c r="J11" s="1388"/>
      <c r="K11" s="1388"/>
      <c r="L11" s="1388"/>
      <c r="M11" s="1388"/>
      <c r="N11" s="1388"/>
      <c r="O11" s="1388"/>
      <c r="P11" s="1388"/>
      <c r="Q11" s="1388"/>
      <c r="R11" s="1388"/>
      <c r="S11" s="1388"/>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92D050"/>
    <pageSetUpPr fitToPage="1"/>
  </sheetPr>
  <dimension ref="A1:Q30"/>
  <sheetViews>
    <sheetView showGridLines="0" view="pageLayout" topLeftCell="A3" zoomScaleNormal="100" workbookViewId="0">
      <selection activeCell="F18" sqref="F18"/>
    </sheetView>
  </sheetViews>
  <sheetFormatPr defaultRowHeight="15" x14ac:dyDescent="0.25"/>
  <cols>
    <col min="1" max="1" width="5.85546875" customWidth="1"/>
    <col min="2" max="2" width="24" bestFit="1" customWidth="1"/>
    <col min="3" max="4" width="13.42578125" bestFit="1" customWidth="1"/>
    <col min="5" max="5" width="12.5703125" bestFit="1" customWidth="1"/>
    <col min="6" max="6" width="10.5703125" bestFit="1" customWidth="1"/>
    <col min="7" max="7" width="9.42578125" bestFit="1" customWidth="1"/>
    <col min="8" max="8" width="10.5703125" bestFit="1" customWidth="1"/>
    <col min="9" max="9" width="11.140625" bestFit="1" customWidth="1"/>
    <col min="10" max="10" width="9.85546875" bestFit="1" customWidth="1"/>
    <col min="11" max="11" width="10.5703125" bestFit="1" customWidth="1"/>
    <col min="12" max="12" width="11.140625" bestFit="1" customWidth="1"/>
    <col min="13" max="13" width="9.42578125" bestFit="1" customWidth="1"/>
    <col min="14" max="14" width="11.140625" bestFit="1" customWidth="1"/>
    <col min="15" max="15" width="10.5703125" customWidth="1"/>
    <col min="16" max="16" width="13.28515625" bestFit="1" customWidth="1"/>
    <col min="17" max="17" width="11.42578125" bestFit="1" customWidth="1"/>
  </cols>
  <sheetData>
    <row r="1" spans="1:17" ht="18.75" x14ac:dyDescent="0.25">
      <c r="A1" s="723" t="s">
        <v>735</v>
      </c>
    </row>
    <row r="2" spans="1:17" ht="17.25" x14ac:dyDescent="0.25">
      <c r="A2" s="725" t="s">
        <v>2051</v>
      </c>
      <c r="B2" s="279"/>
      <c r="C2" s="279"/>
      <c r="D2" s="279"/>
      <c r="E2" s="279"/>
      <c r="F2" s="279"/>
      <c r="G2" s="279"/>
      <c r="H2" s="279"/>
      <c r="I2" s="279"/>
      <c r="J2" s="279"/>
      <c r="K2" s="279"/>
      <c r="L2" s="279"/>
      <c r="M2" s="279"/>
      <c r="N2" s="279"/>
      <c r="O2" s="279"/>
      <c r="P2" s="279"/>
      <c r="Q2" s="279"/>
    </row>
    <row r="3" spans="1:17" ht="16.5" thickBot="1" x14ac:dyDescent="0.3">
      <c r="A3" s="219"/>
      <c r="B3" s="279"/>
      <c r="C3" s="279"/>
      <c r="D3" s="279"/>
      <c r="E3" s="279"/>
      <c r="F3" s="279"/>
      <c r="G3" s="279"/>
      <c r="H3" s="279"/>
      <c r="I3" s="279"/>
      <c r="J3" s="279"/>
      <c r="K3" s="279"/>
      <c r="L3" s="279"/>
      <c r="M3" s="279"/>
      <c r="N3" s="279"/>
      <c r="O3" s="279"/>
      <c r="P3" s="279"/>
      <c r="Q3" s="279"/>
    </row>
    <row r="4" spans="1:17" ht="16.5" thickBot="1" x14ac:dyDescent="0.3">
      <c r="A4" s="280"/>
      <c r="B4" s="280"/>
      <c r="C4" s="945" t="s">
        <v>6</v>
      </c>
      <c r="D4" s="739" t="s">
        <v>7</v>
      </c>
      <c r="E4" s="739" t="s">
        <v>8</v>
      </c>
      <c r="F4" s="739" t="s">
        <v>43</v>
      </c>
      <c r="G4" s="739" t="s">
        <v>44</v>
      </c>
      <c r="H4" s="739" t="s">
        <v>164</v>
      </c>
      <c r="I4" s="739" t="s">
        <v>165</v>
      </c>
      <c r="J4" s="739" t="s">
        <v>198</v>
      </c>
      <c r="K4" s="739" t="s">
        <v>445</v>
      </c>
      <c r="L4" s="739" t="s">
        <v>446</v>
      </c>
      <c r="M4" s="739" t="s">
        <v>447</v>
      </c>
      <c r="N4" s="739" t="s">
        <v>448</v>
      </c>
      <c r="O4" s="739" t="s">
        <v>449</v>
      </c>
      <c r="P4" s="739" t="s">
        <v>736</v>
      </c>
      <c r="Q4" s="739" t="s">
        <v>737</v>
      </c>
    </row>
    <row r="5" spans="1:17" ht="40.5" customHeight="1" thickBot="1" x14ac:dyDescent="0.3">
      <c r="A5" s="280"/>
      <c r="B5" s="280"/>
      <c r="C5" s="1399" t="s">
        <v>738</v>
      </c>
      <c r="D5" s="1400"/>
      <c r="E5" s="1400"/>
      <c r="F5" s="1400"/>
      <c r="G5" s="1400"/>
      <c r="H5" s="1401"/>
      <c r="I5" s="1402" t="s">
        <v>2085</v>
      </c>
      <c r="J5" s="1400"/>
      <c r="K5" s="1400"/>
      <c r="L5" s="1400"/>
      <c r="M5" s="1400"/>
      <c r="N5" s="1401"/>
      <c r="O5" s="1403" t="s">
        <v>740</v>
      </c>
      <c r="P5" s="1399" t="s">
        <v>741</v>
      </c>
      <c r="Q5" s="1401"/>
    </row>
    <row r="6" spans="1:17" ht="57.75" customHeight="1" thickBot="1" x14ac:dyDescent="0.3">
      <c r="A6" s="280"/>
      <c r="B6" s="280"/>
      <c r="C6" s="1405" t="s">
        <v>742</v>
      </c>
      <c r="D6" s="1406"/>
      <c r="E6" s="1407"/>
      <c r="F6" s="1408" t="s">
        <v>743</v>
      </c>
      <c r="G6" s="1406"/>
      <c r="H6" s="1407"/>
      <c r="I6" s="1408" t="s">
        <v>2086</v>
      </c>
      <c r="J6" s="1406"/>
      <c r="K6" s="1407"/>
      <c r="L6" s="1408" t="s">
        <v>2087</v>
      </c>
      <c r="M6" s="1406"/>
      <c r="N6" s="1407"/>
      <c r="O6" s="1404"/>
      <c r="P6" s="1409" t="s">
        <v>742</v>
      </c>
      <c r="Q6" s="1409" t="s">
        <v>743</v>
      </c>
    </row>
    <row r="7" spans="1:17" ht="24.75" thickBot="1" x14ac:dyDescent="0.3">
      <c r="A7" s="280"/>
      <c r="B7" s="281"/>
      <c r="C7" s="946"/>
      <c r="D7" s="739" t="s">
        <v>744</v>
      </c>
      <c r="E7" s="739" t="s">
        <v>745</v>
      </c>
      <c r="F7" s="946"/>
      <c r="G7" s="739" t="s">
        <v>745</v>
      </c>
      <c r="H7" s="739" t="s">
        <v>746</v>
      </c>
      <c r="I7" s="947"/>
      <c r="J7" s="806" t="s">
        <v>744</v>
      </c>
      <c r="K7" s="806" t="s">
        <v>745</v>
      </c>
      <c r="L7" s="946"/>
      <c r="M7" s="806" t="s">
        <v>745</v>
      </c>
      <c r="N7" s="806" t="s">
        <v>746</v>
      </c>
      <c r="O7" s="946"/>
      <c r="P7" s="1410"/>
      <c r="Q7" s="1410"/>
    </row>
    <row r="8" spans="1:17" ht="24.75" thickBot="1" x14ac:dyDescent="0.3">
      <c r="A8" s="949" t="s">
        <v>747</v>
      </c>
      <c r="B8" s="819" t="s">
        <v>748</v>
      </c>
      <c r="C8" s="1184">
        <v>23182784.4608</v>
      </c>
      <c r="D8" s="1185">
        <v>16418938.841010001</v>
      </c>
      <c r="E8" s="1185"/>
      <c r="F8" s="1184"/>
      <c r="G8" s="1185"/>
      <c r="H8" s="1185"/>
      <c r="I8" s="1185"/>
      <c r="J8" s="1184"/>
      <c r="K8" s="1184"/>
      <c r="L8" s="1184"/>
      <c r="M8" s="1184"/>
      <c r="N8" s="1184"/>
      <c r="O8" s="1184"/>
      <c r="P8" s="1185"/>
      <c r="Q8" s="1185"/>
    </row>
    <row r="9" spans="1:17" ht="15.75" thickBot="1" x14ac:dyDescent="0.3">
      <c r="A9" s="949" t="s">
        <v>465</v>
      </c>
      <c r="B9" s="819" t="s">
        <v>749</v>
      </c>
      <c r="C9" s="1184">
        <v>558893094.86120999</v>
      </c>
      <c r="D9" s="1185">
        <v>507506036.10811001</v>
      </c>
      <c r="E9" s="1185">
        <v>51138818.727529995</v>
      </c>
      <c r="F9" s="1184">
        <v>5113614.9928100007</v>
      </c>
      <c r="G9" s="1185">
        <v>0.19800000000000001</v>
      </c>
      <c r="H9" s="1185">
        <v>4579417.3875000002</v>
      </c>
      <c r="I9" s="1185">
        <v>-1853055.50905</v>
      </c>
      <c r="J9" s="1184">
        <v>-802173.24917000008</v>
      </c>
      <c r="K9" s="1184">
        <v>-1240562.06021</v>
      </c>
      <c r="L9" s="1184">
        <v>-2661661.6021599998</v>
      </c>
      <c r="M9" s="1184"/>
      <c r="N9" s="1184">
        <v>-2568826.26456</v>
      </c>
      <c r="O9" s="1184"/>
      <c r="P9" s="1185">
        <v>368890034.79923004</v>
      </c>
      <c r="Q9" s="1185">
        <v>1337086.31366</v>
      </c>
    </row>
    <row r="10" spans="1:17" ht="15.75" thickBot="1" x14ac:dyDescent="0.3">
      <c r="A10" s="950" t="s">
        <v>467</v>
      </c>
      <c r="B10" s="948" t="s">
        <v>750</v>
      </c>
      <c r="C10" s="1186">
        <v>173334075.55557001</v>
      </c>
      <c r="D10" s="1186">
        <v>173334075.55557001</v>
      </c>
      <c r="E10" s="1186">
        <v>0</v>
      </c>
      <c r="F10" s="1185">
        <v>0</v>
      </c>
      <c r="G10" s="1185">
        <v>0</v>
      </c>
      <c r="H10" s="1185">
        <v>0</v>
      </c>
      <c r="I10" s="1185">
        <v>0</v>
      </c>
      <c r="J10" s="1185">
        <v>0</v>
      </c>
      <c r="K10" s="1185">
        <v>0</v>
      </c>
      <c r="L10" s="1185">
        <v>0</v>
      </c>
      <c r="M10" s="1185"/>
      <c r="N10" s="1185">
        <v>0</v>
      </c>
      <c r="O10" s="1185"/>
      <c r="P10" s="1185">
        <v>166292631.18878001</v>
      </c>
      <c r="Q10" s="1185">
        <v>0</v>
      </c>
    </row>
    <row r="11" spans="1:17" ht="15.75" thickBot="1" x14ac:dyDescent="0.3">
      <c r="A11" s="950" t="s">
        <v>751</v>
      </c>
      <c r="B11" s="948" t="s">
        <v>752</v>
      </c>
      <c r="C11" s="1186">
        <v>272683.96422000002</v>
      </c>
      <c r="D11" s="1186">
        <v>272683.36422000005</v>
      </c>
      <c r="E11" s="1186">
        <v>0.6</v>
      </c>
      <c r="F11" s="1185">
        <v>0</v>
      </c>
      <c r="G11" s="1185">
        <v>0</v>
      </c>
      <c r="H11" s="1185">
        <v>0</v>
      </c>
      <c r="I11" s="1185">
        <v>-10.529219999999999</v>
      </c>
      <c r="J11" s="1185">
        <v>-10.45656</v>
      </c>
      <c r="K11" s="1185">
        <v>-7.2660000000000002E-2</v>
      </c>
      <c r="L11" s="1185">
        <v>0</v>
      </c>
      <c r="M11" s="1185"/>
      <c r="N11" s="1185">
        <v>0</v>
      </c>
      <c r="O11" s="1185"/>
      <c r="P11" s="1185">
        <v>243898.32203000001</v>
      </c>
      <c r="Q11" s="1185">
        <v>0</v>
      </c>
    </row>
    <row r="12" spans="1:17" ht="15.75" thickBot="1" x14ac:dyDescent="0.3">
      <c r="A12" s="950" t="s">
        <v>753</v>
      </c>
      <c r="B12" s="948" t="s">
        <v>754</v>
      </c>
      <c r="C12" s="1186">
        <v>9676930.2083299998</v>
      </c>
      <c r="D12" s="1186">
        <v>9676930.2083299998</v>
      </c>
      <c r="E12" s="1186">
        <v>0</v>
      </c>
      <c r="F12" s="1185">
        <v>0</v>
      </c>
      <c r="G12" s="1185">
        <v>0</v>
      </c>
      <c r="H12" s="1185">
        <v>0</v>
      </c>
      <c r="I12" s="1185">
        <v>-1672.21306</v>
      </c>
      <c r="J12" s="1185">
        <v>-1672.21306</v>
      </c>
      <c r="K12" s="1185">
        <v>0</v>
      </c>
      <c r="L12" s="1185">
        <v>0</v>
      </c>
      <c r="M12" s="1185"/>
      <c r="N12" s="1185">
        <v>0</v>
      </c>
      <c r="O12" s="1185"/>
      <c r="P12" s="1185">
        <v>0</v>
      </c>
      <c r="Q12" s="1185">
        <v>0</v>
      </c>
    </row>
    <row r="13" spans="1:17" ht="15.75" thickBot="1" x14ac:dyDescent="0.3">
      <c r="A13" s="950" t="s">
        <v>755</v>
      </c>
      <c r="B13" s="948" t="s">
        <v>756</v>
      </c>
      <c r="C13" s="1186">
        <v>48325993.93953</v>
      </c>
      <c r="D13" s="1186">
        <v>44943610.684730001</v>
      </c>
      <c r="E13" s="1186">
        <v>3382383.2548000002</v>
      </c>
      <c r="F13" s="1185">
        <v>237915.65081999998</v>
      </c>
      <c r="G13" s="1185">
        <v>0</v>
      </c>
      <c r="H13" s="1185">
        <v>237915.65081999998</v>
      </c>
      <c r="I13" s="1185">
        <v>-45517.455150000002</v>
      </c>
      <c r="J13" s="1185">
        <v>-30648.72279</v>
      </c>
      <c r="K13" s="1185">
        <v>-14868.73236</v>
      </c>
      <c r="L13" s="1185">
        <v>-229966.45333999998</v>
      </c>
      <c r="M13" s="1185"/>
      <c r="N13" s="1185">
        <v>-229966.45334000001</v>
      </c>
      <c r="O13" s="1185"/>
      <c r="P13" s="1185">
        <v>9745471.05645</v>
      </c>
      <c r="Q13" s="1185">
        <v>0</v>
      </c>
    </row>
    <row r="14" spans="1:17" ht="15.75" thickBot="1" x14ac:dyDescent="0.3">
      <c r="A14" s="950" t="s">
        <v>757</v>
      </c>
      <c r="B14" s="948" t="s">
        <v>758</v>
      </c>
      <c r="C14" s="1186">
        <v>133969860.90611</v>
      </c>
      <c r="D14" s="1186">
        <v>109958017.42022</v>
      </c>
      <c r="E14" s="1186">
        <v>23983536.069630001</v>
      </c>
      <c r="F14" s="1185">
        <v>1633496.3004600001</v>
      </c>
      <c r="G14" s="1185">
        <v>0.19800000000000001</v>
      </c>
      <c r="H14" s="1185">
        <v>1380207.3931400001</v>
      </c>
      <c r="I14" s="1185">
        <v>-683467.91702000005</v>
      </c>
      <c r="J14" s="1185">
        <v>-325637.3676</v>
      </c>
      <c r="K14" s="1185">
        <v>-384842.29057999997</v>
      </c>
      <c r="L14" s="1185">
        <v>-891031.36109999998</v>
      </c>
      <c r="M14" s="1185"/>
      <c r="N14" s="1185">
        <v>-845838.28864000004</v>
      </c>
      <c r="O14" s="1185"/>
      <c r="P14" s="1185">
        <v>65066429.209639996</v>
      </c>
      <c r="Q14" s="1185">
        <v>455241.03904</v>
      </c>
    </row>
    <row r="15" spans="1:17" ht="15.75" thickBot="1" x14ac:dyDescent="0.3">
      <c r="A15" s="950" t="s">
        <v>759</v>
      </c>
      <c r="B15" s="951" t="s">
        <v>760</v>
      </c>
      <c r="C15" s="1186">
        <v>37062647.24447</v>
      </c>
      <c r="D15" s="1186">
        <v>27364395.95214</v>
      </c>
      <c r="E15" s="1186">
        <v>9669943.8760700002</v>
      </c>
      <c r="F15" s="1185">
        <v>804713.50506000011</v>
      </c>
      <c r="G15" s="1185">
        <v>0</v>
      </c>
      <c r="H15" s="1185">
        <v>553229.50172000006</v>
      </c>
      <c r="I15" s="1185">
        <v>-293731.1054</v>
      </c>
      <c r="J15" s="1185">
        <v>-110114.76353</v>
      </c>
      <c r="K15" s="1185">
        <v>-210628.08303000001</v>
      </c>
      <c r="L15" s="1185">
        <v>-472608.41449</v>
      </c>
      <c r="M15" s="1185"/>
      <c r="N15" s="1185">
        <v>-422821.57727999997</v>
      </c>
      <c r="O15" s="1185"/>
      <c r="P15" s="1185">
        <v>19634355.571070001</v>
      </c>
      <c r="Q15" s="1185">
        <v>193600.71424999999</v>
      </c>
    </row>
    <row r="16" spans="1:17" ht="15.75" thickBot="1" x14ac:dyDescent="0.3">
      <c r="A16" s="950" t="s">
        <v>761</v>
      </c>
      <c r="B16" s="948" t="s">
        <v>762</v>
      </c>
      <c r="C16" s="1186">
        <v>193313550.28745002</v>
      </c>
      <c r="D16" s="1186">
        <v>169320718.87503999</v>
      </c>
      <c r="E16" s="1186">
        <v>23772898.803099997</v>
      </c>
      <c r="F16" s="1185">
        <v>3242203.0415300005</v>
      </c>
      <c r="G16" s="1185">
        <v>0</v>
      </c>
      <c r="H16" s="1185">
        <v>2961294.3435399998</v>
      </c>
      <c r="I16" s="1185">
        <v>-1122387.3946</v>
      </c>
      <c r="J16" s="1185">
        <v>-444204.48916</v>
      </c>
      <c r="K16" s="1185">
        <v>-840850.96461000002</v>
      </c>
      <c r="L16" s="1185">
        <v>-1540663.7877200001</v>
      </c>
      <c r="M16" s="1185"/>
      <c r="N16" s="1185">
        <v>-1493021.5225799999</v>
      </c>
      <c r="O16" s="1185"/>
      <c r="P16" s="1185">
        <v>127541605.02233</v>
      </c>
      <c r="Q16" s="1185">
        <v>881845.27462000004</v>
      </c>
    </row>
    <row r="17" spans="1:17" ht="15.75" thickBot="1" x14ac:dyDescent="0.3">
      <c r="A17" s="952" t="s">
        <v>763</v>
      </c>
      <c r="B17" s="758" t="s">
        <v>764</v>
      </c>
      <c r="C17" s="1185">
        <v>124882892.06686001</v>
      </c>
      <c r="D17" s="1185">
        <v>120790199.06772999</v>
      </c>
      <c r="E17" s="1185">
        <v>3910844.7522600004</v>
      </c>
      <c r="F17" s="1185"/>
      <c r="G17" s="1185"/>
      <c r="H17" s="1185"/>
      <c r="I17" s="1185">
        <v>-42733.98906</v>
      </c>
      <c r="J17" s="1185">
        <v>-13930.677100000001</v>
      </c>
      <c r="K17" s="1185">
        <v>-28803.311959999995</v>
      </c>
      <c r="L17" s="1185"/>
      <c r="M17" s="1185"/>
      <c r="N17" s="1185"/>
      <c r="O17" s="1185"/>
      <c r="P17" s="1185"/>
      <c r="Q17" s="1185"/>
    </row>
    <row r="18" spans="1:17" ht="15.75" thickBot="1" x14ac:dyDescent="0.3">
      <c r="A18" s="950" t="s">
        <v>765</v>
      </c>
      <c r="B18" s="948" t="s">
        <v>750</v>
      </c>
      <c r="C18" s="1186"/>
      <c r="D18" s="1186"/>
      <c r="E18" s="1186"/>
      <c r="F18" s="1185"/>
      <c r="G18" s="1185"/>
      <c r="H18" s="1185"/>
      <c r="I18" s="1185"/>
      <c r="J18" s="1185"/>
      <c r="K18" s="1185"/>
      <c r="L18" s="1185"/>
      <c r="M18" s="1185"/>
      <c r="N18" s="1185"/>
      <c r="O18" s="1185"/>
      <c r="P18" s="1185"/>
      <c r="Q18" s="1185"/>
    </row>
    <row r="19" spans="1:17" ht="15.75" thickBot="1" x14ac:dyDescent="0.3">
      <c r="A19" s="950" t="s">
        <v>766</v>
      </c>
      <c r="B19" s="948" t="s">
        <v>752</v>
      </c>
      <c r="C19" s="1186">
        <v>115544355.35055999</v>
      </c>
      <c r="D19" s="1186">
        <v>115544355.35055999</v>
      </c>
      <c r="E19" s="1186"/>
      <c r="F19" s="1185"/>
      <c r="G19" s="1185"/>
      <c r="H19" s="1185"/>
      <c r="I19" s="1185">
        <v>-6860.3776399999997</v>
      </c>
      <c r="J19" s="1185">
        <v>-6860.3776399999997</v>
      </c>
      <c r="K19" s="1185"/>
      <c r="L19" s="1185"/>
      <c r="M19" s="1185"/>
      <c r="N19" s="1185"/>
      <c r="O19" s="1185"/>
      <c r="P19" s="1185"/>
      <c r="Q19" s="1185"/>
    </row>
    <row r="20" spans="1:17" ht="15.75" thickBot="1" x14ac:dyDescent="0.3">
      <c r="A20" s="950" t="s">
        <v>767</v>
      </c>
      <c r="B20" s="948" t="s">
        <v>754</v>
      </c>
      <c r="C20" s="1186">
        <v>935945.23285999999</v>
      </c>
      <c r="D20" s="1186"/>
      <c r="E20" s="1186">
        <v>935945.23285999999</v>
      </c>
      <c r="F20" s="1185"/>
      <c r="G20" s="1185"/>
      <c r="H20" s="1185"/>
      <c r="I20" s="1185">
        <v>-705.18220999999994</v>
      </c>
      <c r="J20" s="1185">
        <v>0</v>
      </c>
      <c r="K20" s="1185">
        <v>-705.18220999999994</v>
      </c>
      <c r="L20" s="1185"/>
      <c r="M20" s="1185"/>
      <c r="N20" s="1185"/>
      <c r="O20" s="1185"/>
      <c r="P20" s="1185"/>
      <c r="Q20" s="1185"/>
    </row>
    <row r="21" spans="1:17" ht="15.75" thickBot="1" x14ac:dyDescent="0.3">
      <c r="A21" s="950" t="s">
        <v>768</v>
      </c>
      <c r="B21" s="948" t="s">
        <v>756</v>
      </c>
      <c r="C21" s="1186">
        <v>3077233.6876500002</v>
      </c>
      <c r="D21" s="1186">
        <v>2111043.8238300001</v>
      </c>
      <c r="E21" s="1186">
        <v>911155.26324</v>
      </c>
      <c r="F21" s="1185"/>
      <c r="G21" s="1185"/>
      <c r="H21" s="1185"/>
      <c r="I21" s="1185">
        <v>-3860.2697600000001</v>
      </c>
      <c r="J21" s="1185">
        <v>-2355.2821600000002</v>
      </c>
      <c r="K21" s="1185">
        <v>-1504.9876000000002</v>
      </c>
      <c r="L21" s="1185"/>
      <c r="M21" s="1185"/>
      <c r="N21" s="1185"/>
      <c r="O21" s="1185"/>
      <c r="P21" s="1185"/>
      <c r="Q21" s="1185"/>
    </row>
    <row r="22" spans="1:17" ht="15.75" thickBot="1" x14ac:dyDescent="0.3">
      <c r="A22" s="950" t="s">
        <v>769</v>
      </c>
      <c r="B22" s="948" t="s">
        <v>758</v>
      </c>
      <c r="C22" s="1186">
        <v>5325357.7957899999</v>
      </c>
      <c r="D22" s="1186">
        <v>3134799.89334</v>
      </c>
      <c r="E22" s="1186">
        <v>2063744.2561600001</v>
      </c>
      <c r="F22" s="1185"/>
      <c r="G22" s="1185"/>
      <c r="H22" s="1185"/>
      <c r="I22" s="1185">
        <v>-31308.159449999999</v>
      </c>
      <c r="J22" s="1185">
        <v>-4715.0172999999995</v>
      </c>
      <c r="K22" s="1185">
        <v>-26593.14215</v>
      </c>
      <c r="L22" s="1185"/>
      <c r="M22" s="1185"/>
      <c r="N22" s="1185"/>
      <c r="O22" s="1185"/>
      <c r="P22" s="1185"/>
      <c r="Q22" s="1185"/>
    </row>
    <row r="23" spans="1:17" ht="15.75" thickBot="1" x14ac:dyDescent="0.3">
      <c r="A23" s="952" t="s">
        <v>770</v>
      </c>
      <c r="B23" s="758" t="s">
        <v>530</v>
      </c>
      <c r="C23" s="1188">
        <v>176765113.49131</v>
      </c>
      <c r="D23" s="1188">
        <v>137090292.14600998</v>
      </c>
      <c r="E23" s="1188">
        <v>39671143.83918</v>
      </c>
      <c r="F23" s="1188">
        <v>128817.31138</v>
      </c>
      <c r="G23" s="1188">
        <v>1420.7476899999999</v>
      </c>
      <c r="H23" s="1188">
        <v>115176.88183</v>
      </c>
      <c r="I23" s="1188">
        <v>680025.3493900001</v>
      </c>
      <c r="J23" s="1188">
        <v>261344.97982000004</v>
      </c>
      <c r="K23" s="1188">
        <v>418676.96277000004</v>
      </c>
      <c r="L23" s="1188">
        <v>41743.299149999999</v>
      </c>
      <c r="M23" s="1188"/>
      <c r="N23" s="1188">
        <v>33449.870470000002</v>
      </c>
      <c r="O23" s="1189"/>
      <c r="P23" s="1188">
        <v>19925254.887359999</v>
      </c>
      <c r="Q23" s="1188">
        <v>4061.8537299999998</v>
      </c>
    </row>
    <row r="24" spans="1:17" ht="15.75" thickBot="1" x14ac:dyDescent="0.3">
      <c r="A24" s="950" t="s">
        <v>771</v>
      </c>
      <c r="B24" s="948" t="s">
        <v>750</v>
      </c>
      <c r="C24" s="1188"/>
      <c r="D24" s="1188"/>
      <c r="E24" s="1188"/>
      <c r="F24" s="1188"/>
      <c r="G24" s="1188"/>
      <c r="H24" s="1188"/>
      <c r="I24" s="1188">
        <v>0</v>
      </c>
      <c r="J24" s="1188">
        <v>0</v>
      </c>
      <c r="K24" s="1188">
        <v>0</v>
      </c>
      <c r="L24" s="1188">
        <v>0</v>
      </c>
      <c r="M24" s="1188"/>
      <c r="N24" s="1188">
        <v>0</v>
      </c>
      <c r="O24" s="1189"/>
      <c r="P24" s="1188">
        <v>0</v>
      </c>
      <c r="Q24" s="1188">
        <v>0</v>
      </c>
    </row>
    <row r="25" spans="1:17" ht="15.75" thickBot="1" x14ac:dyDescent="0.3">
      <c r="A25" s="950" t="s">
        <v>772</v>
      </c>
      <c r="B25" s="948" t="s">
        <v>752</v>
      </c>
      <c r="C25" s="1188">
        <v>70542.294110000003</v>
      </c>
      <c r="D25" s="1188">
        <v>70542.294110000003</v>
      </c>
      <c r="E25" s="1188">
        <v>0</v>
      </c>
      <c r="F25" s="1188"/>
      <c r="G25" s="1188"/>
      <c r="H25" s="1188"/>
      <c r="I25" s="1188">
        <v>6.1300699999999999</v>
      </c>
      <c r="J25" s="1188">
        <v>6.1300699999999999</v>
      </c>
      <c r="K25" s="1188">
        <v>0</v>
      </c>
      <c r="L25" s="1188">
        <v>0</v>
      </c>
      <c r="M25" s="1188"/>
      <c r="N25" s="1188">
        <v>0</v>
      </c>
      <c r="O25" s="1189"/>
      <c r="P25" s="1188">
        <v>5936.8065900000001</v>
      </c>
      <c r="Q25" s="1188">
        <v>0</v>
      </c>
    </row>
    <row r="26" spans="1:17" ht="15.75" thickBot="1" x14ac:dyDescent="0.3">
      <c r="A26" s="950" t="s">
        <v>773</v>
      </c>
      <c r="B26" s="948" t="s">
        <v>754</v>
      </c>
      <c r="C26" s="1188">
        <v>4910376.8600300001</v>
      </c>
      <c r="D26" s="1188">
        <v>4813112.1791399997</v>
      </c>
      <c r="E26" s="1188">
        <v>97264.680890000003</v>
      </c>
      <c r="F26" s="1188"/>
      <c r="G26" s="1188"/>
      <c r="H26" s="1188"/>
      <c r="I26" s="1188">
        <v>443.62477999999999</v>
      </c>
      <c r="J26" s="1188">
        <v>426.29957000000002</v>
      </c>
      <c r="K26" s="1188">
        <v>17.325209999999998</v>
      </c>
      <c r="L26" s="1188">
        <v>0</v>
      </c>
      <c r="M26" s="1188"/>
      <c r="N26" s="1188">
        <v>0</v>
      </c>
      <c r="O26" s="1189"/>
      <c r="P26" s="1188">
        <v>0</v>
      </c>
      <c r="Q26" s="1188">
        <v>0</v>
      </c>
    </row>
    <row r="27" spans="1:17" ht="15.75" thickBot="1" x14ac:dyDescent="0.3">
      <c r="A27" s="950" t="s">
        <v>774</v>
      </c>
      <c r="B27" s="948" t="s">
        <v>756</v>
      </c>
      <c r="C27" s="1188">
        <v>25577946.260499999</v>
      </c>
      <c r="D27" s="1188">
        <v>25574475.539659999</v>
      </c>
      <c r="E27" s="1188">
        <v>3470.72084</v>
      </c>
      <c r="F27" s="1188">
        <v>0</v>
      </c>
      <c r="G27" s="1188"/>
      <c r="H27" s="1188">
        <v>0</v>
      </c>
      <c r="I27" s="1188">
        <v>14081.50582</v>
      </c>
      <c r="J27" s="1188">
        <v>14063.98407</v>
      </c>
      <c r="K27" s="1188">
        <v>17.521750000000001</v>
      </c>
      <c r="L27" s="1188">
        <v>0</v>
      </c>
      <c r="M27" s="1188"/>
      <c r="N27" s="1188">
        <v>0</v>
      </c>
      <c r="O27" s="1189"/>
      <c r="P27" s="1188">
        <v>3593695.2841599998</v>
      </c>
      <c r="Q27" s="1188">
        <v>0</v>
      </c>
    </row>
    <row r="28" spans="1:17" ht="15.75" thickBot="1" x14ac:dyDescent="0.3">
      <c r="A28" s="950" t="s">
        <v>775</v>
      </c>
      <c r="B28" s="948" t="s">
        <v>758</v>
      </c>
      <c r="C28" s="1188">
        <v>122214144.15708999</v>
      </c>
      <c r="D28" s="1188">
        <v>84738345.810850009</v>
      </c>
      <c r="E28" s="1188">
        <v>37473892.516850002</v>
      </c>
      <c r="F28" s="1188">
        <v>86178.352910000001</v>
      </c>
      <c r="G28" s="1188"/>
      <c r="H28" s="1188">
        <v>86154.371320000006</v>
      </c>
      <c r="I28" s="1188">
        <v>625601.88601000002</v>
      </c>
      <c r="J28" s="1188">
        <v>233623.80162000001</v>
      </c>
      <c r="K28" s="1188">
        <v>391978.08438999997</v>
      </c>
      <c r="L28" s="1188">
        <v>22300.642489999998</v>
      </c>
      <c r="M28" s="1188"/>
      <c r="N28" s="1188">
        <v>22297.259979999995</v>
      </c>
      <c r="O28" s="1189"/>
      <c r="P28" s="1188">
        <v>14844567.48535</v>
      </c>
      <c r="Q28" s="1188">
        <v>4016.8414700000003</v>
      </c>
    </row>
    <row r="29" spans="1:17" ht="15.75" thickBot="1" x14ac:dyDescent="0.3">
      <c r="A29" s="950" t="s">
        <v>776</v>
      </c>
      <c r="B29" s="948" t="s">
        <v>762</v>
      </c>
      <c r="C29" s="1188">
        <v>23992103.919579998</v>
      </c>
      <c r="D29" s="1188">
        <v>21893816.322250001</v>
      </c>
      <c r="E29" s="1188">
        <v>2096515.9205999998</v>
      </c>
      <c r="F29" s="1188">
        <v>42638.958469999998</v>
      </c>
      <c r="G29" s="1188">
        <v>1420.7476899999999</v>
      </c>
      <c r="H29" s="1188">
        <v>29022.51051</v>
      </c>
      <c r="I29" s="1188">
        <v>39892.202709999998</v>
      </c>
      <c r="J29" s="1188">
        <v>13224.76449</v>
      </c>
      <c r="K29" s="1188">
        <v>26664.031420000003</v>
      </c>
      <c r="L29" s="1188">
        <v>19442.656660000001</v>
      </c>
      <c r="M29" s="1188"/>
      <c r="N29" s="1188">
        <v>11152.610490000001</v>
      </c>
      <c r="O29" s="1189"/>
      <c r="P29" s="1188">
        <v>1481055.3112600001</v>
      </c>
      <c r="Q29" s="1188">
        <v>45.012260000000005</v>
      </c>
    </row>
    <row r="30" spans="1:17" ht="15.75" thickBot="1" x14ac:dyDescent="0.3">
      <c r="A30" s="953" t="s">
        <v>777</v>
      </c>
      <c r="B30" s="763" t="s">
        <v>42</v>
      </c>
      <c r="C30" s="1187">
        <v>883723884.88018</v>
      </c>
      <c r="D30" s="1187">
        <v>781805466.16285992</v>
      </c>
      <c r="E30" s="1187">
        <v>94720807.318969995</v>
      </c>
      <c r="F30" s="1187">
        <v>5242432.3041900005</v>
      </c>
      <c r="G30" s="1187">
        <v>1420.94569</v>
      </c>
      <c r="H30" s="1187">
        <v>4694594.2693300005</v>
      </c>
      <c r="I30" s="1187">
        <v>-1215764.1487199999</v>
      </c>
      <c r="J30" s="1187">
        <v>-554758.94645000005</v>
      </c>
      <c r="K30" s="1187">
        <v>-850688.4094</v>
      </c>
      <c r="L30" s="1187">
        <v>-2619918.3030099999</v>
      </c>
      <c r="M30" s="1187">
        <v>0</v>
      </c>
      <c r="N30" s="1187">
        <v>-2535376.3940900001</v>
      </c>
      <c r="O30" s="1187"/>
      <c r="P30" s="1187">
        <v>388815289.68659002</v>
      </c>
      <c r="Q30" s="1187">
        <v>1341148.1673900001</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6" fitToHeight="0" orientation="landscape" r:id="rId1"/>
  <headerFooter>
    <oddHeader>&amp;CCS
Příloha XV</oddHeader>
    <oddFooter>&amp;C&amp;P&amp;R_x000D_&amp;1#&amp;"Calibri"&amp;10&amp;K000000 Classification: GENERAL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92D050"/>
    <pageSetUpPr fitToPage="1"/>
  </sheetPr>
  <dimension ref="B2:I9"/>
  <sheetViews>
    <sheetView showGridLines="0" view="pageLayout" zoomScaleNormal="100" workbookViewId="0">
      <selection activeCell="D9" sqref="D9:I9"/>
    </sheetView>
  </sheetViews>
  <sheetFormatPr defaultRowHeight="15" x14ac:dyDescent="0.25"/>
  <cols>
    <col min="1" max="1" width="7.140625" customWidth="1"/>
    <col min="2" max="2" width="6.140625" customWidth="1"/>
    <col min="3" max="3" width="27" customWidth="1"/>
    <col min="4" max="4" width="18.5703125" bestFit="1" customWidth="1"/>
    <col min="5" max="5" width="13.42578125" customWidth="1"/>
    <col min="6" max="6" width="21.85546875" customWidth="1"/>
    <col min="7" max="7" width="13.140625" customWidth="1"/>
    <col min="8" max="8" width="11.42578125" customWidth="1"/>
    <col min="9" max="9" width="15" customWidth="1"/>
  </cols>
  <sheetData>
    <row r="2" spans="2:9" ht="18.75" x14ac:dyDescent="0.25">
      <c r="B2" s="723" t="s">
        <v>714</v>
      </c>
    </row>
    <row r="3" spans="2:9" x14ac:dyDescent="0.25">
      <c r="B3" s="283"/>
    </row>
    <row r="4" spans="2:9" x14ac:dyDescent="0.25">
      <c r="B4" s="283"/>
      <c r="D4" s="284" t="s">
        <v>6</v>
      </c>
      <c r="E4" s="284" t="s">
        <v>7</v>
      </c>
      <c r="F4" s="284" t="s">
        <v>8</v>
      </c>
      <c r="G4" s="284" t="s">
        <v>43</v>
      </c>
      <c r="H4" s="284" t="s">
        <v>44</v>
      </c>
      <c r="I4" s="284" t="s">
        <v>164</v>
      </c>
    </row>
    <row r="5" spans="2:9" x14ac:dyDescent="0.25">
      <c r="D5" s="1411" t="s">
        <v>778</v>
      </c>
      <c r="E5" s="1411"/>
      <c r="F5" s="1411"/>
      <c r="G5" s="1411"/>
      <c r="H5" s="1411"/>
      <c r="I5" s="1411"/>
    </row>
    <row r="6" spans="2:9" ht="42" customHeight="1" x14ac:dyDescent="0.25">
      <c r="D6" s="53" t="s">
        <v>779</v>
      </c>
      <c r="E6" s="53" t="s">
        <v>780</v>
      </c>
      <c r="F6" s="53" t="s">
        <v>781</v>
      </c>
      <c r="G6" s="53" t="s">
        <v>782</v>
      </c>
      <c r="H6" s="53" t="s">
        <v>783</v>
      </c>
      <c r="I6" s="53" t="s">
        <v>42</v>
      </c>
    </row>
    <row r="7" spans="2:9" x14ac:dyDescent="0.25">
      <c r="B7" s="183">
        <v>1</v>
      </c>
      <c r="C7" s="285" t="s">
        <v>749</v>
      </c>
      <c r="D7" s="1190">
        <v>8839496.6074100006</v>
      </c>
      <c r="E7" s="1190">
        <v>216785428.63440999</v>
      </c>
      <c r="F7" s="1190">
        <v>76748041.110279992</v>
      </c>
      <c r="G7" s="1190">
        <v>273076272.30548</v>
      </c>
      <c r="H7" s="1190">
        <v>7225533.8498500008</v>
      </c>
      <c r="I7" s="1190">
        <v>582674772.50743008</v>
      </c>
    </row>
    <row r="8" spans="2:9" x14ac:dyDescent="0.25">
      <c r="B8" s="183">
        <v>2</v>
      </c>
      <c r="C8" s="285" t="s">
        <v>764</v>
      </c>
      <c r="D8" s="1190">
        <v>0</v>
      </c>
      <c r="E8" s="1190">
        <v>4134986.6475499999</v>
      </c>
      <c r="F8" s="1190">
        <v>13495059.475569999</v>
      </c>
      <c r="G8" s="1190">
        <v>107210111.95468</v>
      </c>
      <c r="H8" s="1190">
        <v>0</v>
      </c>
      <c r="I8" s="1190">
        <v>124840158.07779999</v>
      </c>
    </row>
    <row r="9" spans="2:9" x14ac:dyDescent="0.25">
      <c r="B9" s="286">
        <v>3</v>
      </c>
      <c r="C9" s="287" t="s">
        <v>42</v>
      </c>
      <c r="D9" s="1191">
        <v>8839496.6074100006</v>
      </c>
      <c r="E9" s="1191">
        <v>220920415.28195998</v>
      </c>
      <c r="F9" s="1191">
        <v>90243100.585849985</v>
      </c>
      <c r="G9" s="1191">
        <v>380286384.26015997</v>
      </c>
      <c r="H9" s="1191">
        <v>7225533.8498500008</v>
      </c>
      <c r="I9" s="1191">
        <v>707514930.58522999</v>
      </c>
    </row>
  </sheetData>
  <mergeCells count="1">
    <mergeCell ref="D5:I5"/>
  </mergeCells>
  <pageMargins left="0.70866141732283472" right="0.70866141732283472" top="0.74803149606299213" bottom="0.74803149606299213" header="0.31496062992125984" footer="0.31496062992125984"/>
  <pageSetup paperSize="9" scale="97" orientation="landscape" r:id="rId1"/>
  <headerFooter>
    <oddHeader>&amp;CCS
Příloha XV</oddHeader>
    <oddFooter>&amp;C&amp;P&amp;R_x000D_&amp;1#&amp;"Calibri"&amp;10&amp;K000000 Classification: GENERAL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theme="9" tint="0.79998168889431442"/>
    <pageSetUpPr fitToPage="1"/>
  </sheetPr>
  <dimension ref="B2:E11"/>
  <sheetViews>
    <sheetView showGridLines="0" view="pageBreakPreview" zoomScale="60" zoomScaleNormal="110"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723" t="s">
        <v>715</v>
      </c>
      <c r="C2" s="40"/>
      <c r="D2" s="40"/>
      <c r="E2" s="40"/>
    </row>
    <row r="3" spans="2:5" ht="16.5" thickBot="1" x14ac:dyDescent="0.3">
      <c r="B3" s="289"/>
      <c r="C3" s="290"/>
      <c r="D3" s="290"/>
      <c r="E3" s="40"/>
    </row>
    <row r="4" spans="2:5" ht="16.5" thickBot="1" x14ac:dyDescent="0.3">
      <c r="B4" s="289"/>
      <c r="C4" s="290"/>
      <c r="D4" s="791" t="s">
        <v>6</v>
      </c>
      <c r="E4" s="40"/>
    </row>
    <row r="5" spans="2:5" ht="16.5" thickBot="1" x14ac:dyDescent="0.3">
      <c r="B5" s="289"/>
      <c r="C5" s="290"/>
      <c r="D5" s="792" t="s">
        <v>784</v>
      </c>
      <c r="E5" s="40"/>
    </row>
    <row r="6" spans="2:5" ht="25.5" customHeight="1" thickBot="1" x14ac:dyDescent="0.3">
      <c r="B6" s="784" t="s">
        <v>465</v>
      </c>
      <c r="C6" s="785" t="s">
        <v>785</v>
      </c>
      <c r="D6" s="782"/>
      <c r="E6" s="40"/>
    </row>
    <row r="7" spans="2:5" ht="25.5" customHeight="1" thickBot="1" x14ac:dyDescent="0.3">
      <c r="B7" s="786" t="s">
        <v>467</v>
      </c>
      <c r="C7" s="787" t="s">
        <v>786</v>
      </c>
      <c r="D7" s="782"/>
      <c r="E7" s="40"/>
    </row>
    <row r="8" spans="2:5" ht="25.5" customHeight="1" thickBot="1" x14ac:dyDescent="0.3">
      <c r="B8" s="786" t="s">
        <v>751</v>
      </c>
      <c r="C8" s="787" t="s">
        <v>787</v>
      </c>
      <c r="D8" s="782"/>
      <c r="E8" s="40"/>
    </row>
    <row r="9" spans="2:5" ht="25.5" customHeight="1" thickBot="1" x14ac:dyDescent="0.3">
      <c r="B9" s="786" t="s">
        <v>753</v>
      </c>
      <c r="C9" s="788" t="s">
        <v>788</v>
      </c>
      <c r="D9" s="783"/>
      <c r="E9" s="40"/>
    </row>
    <row r="10" spans="2:5" ht="25.5" customHeight="1" thickBot="1" x14ac:dyDescent="0.3">
      <c r="B10" s="786" t="s">
        <v>755</v>
      </c>
      <c r="C10" s="788" t="s">
        <v>789</v>
      </c>
      <c r="D10" s="783"/>
      <c r="E10" s="40"/>
    </row>
    <row r="11" spans="2:5" ht="25.5" customHeight="1" thickBot="1" x14ac:dyDescent="0.3">
      <c r="B11" s="789" t="s">
        <v>757</v>
      </c>
      <c r="C11" s="790" t="s">
        <v>790</v>
      </c>
      <c r="D11" s="783"/>
      <c r="E11" s="40"/>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9" tint="0.79998168889431442"/>
  </sheetPr>
  <dimension ref="A2:E18"/>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724"/>
      <c r="B2" s="725" t="s">
        <v>716</v>
      </c>
    </row>
    <row r="3" spans="1:5" ht="16.5" thickBot="1" x14ac:dyDescent="0.3">
      <c r="C3" s="279"/>
      <c r="D3" s="279"/>
      <c r="E3" s="291"/>
    </row>
    <row r="4" spans="1:5" ht="16.5" thickBot="1" x14ac:dyDescent="0.3">
      <c r="B4" s="219"/>
      <c r="C4" s="279"/>
      <c r="D4" s="735" t="s">
        <v>6</v>
      </c>
      <c r="E4" s="736" t="s">
        <v>7</v>
      </c>
    </row>
    <row r="5" spans="1:5" ht="37.5" customHeight="1" thickBot="1" x14ac:dyDescent="0.3">
      <c r="B5" s="219"/>
      <c r="C5" s="279"/>
      <c r="D5" s="737" t="s">
        <v>784</v>
      </c>
      <c r="E5" s="736" t="s">
        <v>791</v>
      </c>
    </row>
    <row r="6" spans="1:5" ht="25.5" customHeight="1" thickBot="1" x14ac:dyDescent="0.3">
      <c r="B6" s="726" t="s">
        <v>465</v>
      </c>
      <c r="C6" s="727" t="s">
        <v>785</v>
      </c>
      <c r="D6" s="777"/>
      <c r="E6" s="778"/>
    </row>
    <row r="7" spans="1:5" ht="25.5" customHeight="1" thickBot="1" x14ac:dyDescent="0.3">
      <c r="B7" s="728" t="s">
        <v>467</v>
      </c>
      <c r="C7" s="729" t="s">
        <v>786</v>
      </c>
      <c r="D7" s="777"/>
      <c r="E7" s="778"/>
    </row>
    <row r="8" spans="1:5" ht="25.5" customHeight="1" thickBot="1" x14ac:dyDescent="0.3">
      <c r="B8" s="728" t="s">
        <v>751</v>
      </c>
      <c r="C8" s="729" t="s">
        <v>787</v>
      </c>
      <c r="D8" s="777"/>
      <c r="E8" s="778"/>
    </row>
    <row r="9" spans="1:5" ht="25.5" customHeight="1" thickBot="1" x14ac:dyDescent="0.3">
      <c r="B9" s="728" t="s">
        <v>753</v>
      </c>
      <c r="C9" s="730" t="s">
        <v>792</v>
      </c>
      <c r="D9" s="777"/>
      <c r="E9" s="778"/>
    </row>
    <row r="10" spans="1:5" ht="25.5" customHeight="1" thickBot="1" x14ac:dyDescent="0.3">
      <c r="B10" s="728" t="s">
        <v>755</v>
      </c>
      <c r="C10" s="730" t="s">
        <v>793</v>
      </c>
      <c r="D10" s="756"/>
      <c r="E10" s="778"/>
    </row>
    <row r="11" spans="1:5" ht="25.5" customHeight="1" thickBot="1" x14ac:dyDescent="0.3">
      <c r="B11" s="728" t="s">
        <v>757</v>
      </c>
      <c r="C11" s="730" t="s">
        <v>794</v>
      </c>
      <c r="D11" s="779"/>
      <c r="E11" s="752"/>
    </row>
    <row r="12" spans="1:5" ht="25.5" customHeight="1" thickBot="1" x14ac:dyDescent="0.3">
      <c r="B12" s="728" t="s">
        <v>759</v>
      </c>
      <c r="C12" s="730" t="s">
        <v>795</v>
      </c>
      <c r="D12" s="756"/>
      <c r="E12" s="752"/>
    </row>
    <row r="13" spans="1:5" ht="25.5" customHeight="1" thickBot="1" x14ac:dyDescent="0.3">
      <c r="B13" s="728" t="s">
        <v>761</v>
      </c>
      <c r="C13" s="730" t="s">
        <v>796</v>
      </c>
      <c r="D13" s="756"/>
      <c r="E13" s="752"/>
    </row>
    <row r="14" spans="1:5" ht="25.5" customHeight="1" thickBot="1" x14ac:dyDescent="0.3">
      <c r="B14" s="728" t="s">
        <v>763</v>
      </c>
      <c r="C14" s="730" t="s">
        <v>797</v>
      </c>
      <c r="D14" s="756"/>
      <c r="E14" s="752"/>
    </row>
    <row r="15" spans="1:5" ht="25.5" customHeight="1" thickBot="1" x14ac:dyDescent="0.3">
      <c r="B15" s="728" t="s">
        <v>765</v>
      </c>
      <c r="C15" s="730" t="s">
        <v>788</v>
      </c>
      <c r="D15" s="756"/>
      <c r="E15" s="778"/>
    </row>
    <row r="16" spans="1:5" ht="25.5" customHeight="1" thickBot="1" x14ac:dyDescent="0.3">
      <c r="B16" s="728" t="s">
        <v>766</v>
      </c>
      <c r="C16" s="730" t="s">
        <v>789</v>
      </c>
      <c r="D16" s="756"/>
      <c r="E16" s="778"/>
    </row>
    <row r="17" spans="2:5" ht="25.5" customHeight="1" thickBot="1" x14ac:dyDescent="0.3">
      <c r="B17" s="731" t="s">
        <v>767</v>
      </c>
      <c r="C17" s="732" t="s">
        <v>798</v>
      </c>
      <c r="D17" s="780"/>
      <c r="E17" s="781"/>
    </row>
    <row r="18" spans="2:5" ht="25.5" customHeight="1" thickBot="1" x14ac:dyDescent="0.3">
      <c r="B18" s="733" t="s">
        <v>768</v>
      </c>
      <c r="C18" s="734" t="s">
        <v>790</v>
      </c>
      <c r="D18" s="756"/>
      <c r="E18" s="778"/>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92D050"/>
    <pageSetUpPr fitToPage="1"/>
  </sheetPr>
  <dimension ref="A1:J18"/>
  <sheetViews>
    <sheetView showGridLines="0" view="pageLayout" zoomScaleNormal="100" workbookViewId="0">
      <selection activeCell="E11" sqref="E11"/>
    </sheetView>
  </sheetViews>
  <sheetFormatPr defaultRowHeight="15" x14ac:dyDescent="0.25"/>
  <cols>
    <col min="2" max="2" width="26" customWidth="1"/>
    <col min="3" max="3" width="9.85546875" bestFit="1" customWidth="1"/>
    <col min="4" max="5" width="11.140625" bestFit="1" customWidth="1"/>
    <col min="6" max="6" width="11.28515625" bestFit="1" customWidth="1"/>
    <col min="7" max="7" width="14.42578125" customWidth="1"/>
    <col min="8" max="8" width="17" customWidth="1"/>
    <col min="9" max="9" width="17.85546875" customWidth="1"/>
    <col min="10" max="10" width="18.5703125" customWidth="1"/>
  </cols>
  <sheetData>
    <row r="1" spans="1:10" ht="18.75" x14ac:dyDescent="0.25">
      <c r="A1" s="723" t="s">
        <v>717</v>
      </c>
    </row>
    <row r="2" spans="1:10" ht="18.75" x14ac:dyDescent="0.25">
      <c r="A2" s="723" t="s">
        <v>2052</v>
      </c>
    </row>
    <row r="3" spans="1:10" ht="16.5" thickBot="1" x14ac:dyDescent="0.3">
      <c r="B3" s="279"/>
      <c r="C3" s="279"/>
      <c r="D3" s="279"/>
      <c r="E3" s="279"/>
      <c r="F3" s="279"/>
      <c r="G3" s="279"/>
      <c r="H3" s="279"/>
      <c r="I3" s="279"/>
      <c r="J3" s="279"/>
    </row>
    <row r="4" spans="1:10" ht="23.25" customHeight="1" thickBot="1" x14ac:dyDescent="0.3">
      <c r="A4" s="280"/>
      <c r="B4" s="280"/>
      <c r="C4" s="740" t="s">
        <v>6</v>
      </c>
      <c r="D4" s="741" t="s">
        <v>7</v>
      </c>
      <c r="E4" s="741" t="s">
        <v>8</v>
      </c>
      <c r="F4" s="741" t="s">
        <v>43</v>
      </c>
      <c r="G4" s="741" t="s">
        <v>44</v>
      </c>
      <c r="H4" s="741" t="s">
        <v>164</v>
      </c>
      <c r="I4" s="741" t="s">
        <v>165</v>
      </c>
      <c r="J4" s="741" t="s">
        <v>198</v>
      </c>
    </row>
    <row r="5" spans="1:10" ht="48.75" customHeight="1" thickBot="1" x14ac:dyDescent="0.3">
      <c r="A5" s="280"/>
      <c r="B5" s="280"/>
      <c r="C5" s="1412" t="s">
        <v>799</v>
      </c>
      <c r="D5" s="1413"/>
      <c r="E5" s="1413"/>
      <c r="F5" s="1414"/>
      <c r="G5" s="1415" t="s">
        <v>739</v>
      </c>
      <c r="H5" s="1416"/>
      <c r="I5" s="1417" t="s">
        <v>800</v>
      </c>
      <c r="J5" s="1418"/>
    </row>
    <row r="6" spans="1:10" ht="16.5" thickBot="1" x14ac:dyDescent="0.3">
      <c r="A6" s="280"/>
      <c r="B6" s="280"/>
      <c r="C6" s="1419" t="s">
        <v>801</v>
      </c>
      <c r="D6" s="1421" t="s">
        <v>802</v>
      </c>
      <c r="E6" s="1422"/>
      <c r="F6" s="1423"/>
      <c r="G6" s="1424" t="s">
        <v>803</v>
      </c>
      <c r="H6" s="1424" t="s">
        <v>804</v>
      </c>
      <c r="I6" s="742"/>
      <c r="J6" s="1424" t="s">
        <v>805</v>
      </c>
    </row>
    <row r="7" spans="1:10" ht="66.75" customHeight="1" thickBot="1" x14ac:dyDescent="0.3">
      <c r="A7" s="280"/>
      <c r="B7" s="280"/>
      <c r="C7" s="1420"/>
      <c r="D7" s="743"/>
      <c r="E7" s="744" t="s">
        <v>806</v>
      </c>
      <c r="F7" s="745" t="s">
        <v>807</v>
      </c>
      <c r="G7" s="1425"/>
      <c r="H7" s="1425"/>
      <c r="I7" s="746"/>
      <c r="J7" s="1426"/>
    </row>
    <row r="8" spans="1:10" ht="26.25" thickBot="1" x14ac:dyDescent="0.3">
      <c r="A8" s="747" t="s">
        <v>747</v>
      </c>
      <c r="B8" s="748" t="s">
        <v>748</v>
      </c>
      <c r="C8" s="1192"/>
      <c r="D8" s="1192"/>
      <c r="E8" s="1192"/>
      <c r="F8" s="1193"/>
      <c r="G8" s="1193"/>
      <c r="H8" s="1193"/>
      <c r="I8" s="1193"/>
      <c r="J8" s="1193"/>
    </row>
    <row r="9" spans="1:10" ht="15.75" thickBot="1" x14ac:dyDescent="0.3">
      <c r="A9" s="747" t="s">
        <v>465</v>
      </c>
      <c r="B9" s="748" t="s">
        <v>749</v>
      </c>
      <c r="C9" s="1192">
        <v>566328.98540000001</v>
      </c>
      <c r="D9" s="1192">
        <v>1160393.9015900001</v>
      </c>
      <c r="E9" s="1192">
        <v>1160393.9015899999</v>
      </c>
      <c r="F9" s="1193">
        <v>1160393.9015899999</v>
      </c>
      <c r="G9" s="1193">
        <v>-12477.822050000001</v>
      </c>
      <c r="H9" s="1193">
        <v>-373010.69785</v>
      </c>
      <c r="I9" s="1193">
        <v>591531.34381000011</v>
      </c>
      <c r="J9" s="1193">
        <v>395985.91743000003</v>
      </c>
    </row>
    <row r="10" spans="1:10" ht="15.75" thickBot="1" x14ac:dyDescent="0.3">
      <c r="A10" s="749" t="s">
        <v>467</v>
      </c>
      <c r="B10" s="750" t="s">
        <v>750</v>
      </c>
      <c r="C10" s="1192"/>
      <c r="D10" s="1192"/>
      <c r="E10" s="1192"/>
      <c r="F10" s="1192"/>
      <c r="G10" s="1192"/>
      <c r="H10" s="1192"/>
      <c r="I10" s="1193">
        <v>0</v>
      </c>
      <c r="J10" s="1193">
        <v>0</v>
      </c>
    </row>
    <row r="11" spans="1:10" ht="15.75" thickBot="1" x14ac:dyDescent="0.3">
      <c r="A11" s="749" t="s">
        <v>751</v>
      </c>
      <c r="B11" s="750" t="s">
        <v>752</v>
      </c>
      <c r="C11" s="1192"/>
      <c r="D11" s="1192"/>
      <c r="E11" s="1192"/>
      <c r="F11" s="1192"/>
      <c r="G11" s="1192"/>
      <c r="H11" s="1192"/>
      <c r="I11" s="1193">
        <v>0</v>
      </c>
      <c r="J11" s="1193">
        <v>0</v>
      </c>
    </row>
    <row r="12" spans="1:10" ht="15.75" thickBot="1" x14ac:dyDescent="0.3">
      <c r="A12" s="749" t="s">
        <v>753</v>
      </c>
      <c r="B12" s="750" t="s">
        <v>754</v>
      </c>
      <c r="C12" s="1192"/>
      <c r="D12" s="1192"/>
      <c r="E12" s="1192"/>
      <c r="F12" s="1192"/>
      <c r="G12" s="1192"/>
      <c r="H12" s="1192"/>
      <c r="I12" s="1193">
        <v>0</v>
      </c>
      <c r="J12" s="1193">
        <v>0</v>
      </c>
    </row>
    <row r="13" spans="1:10" ht="15.75" thickBot="1" x14ac:dyDescent="0.3">
      <c r="A13" s="749" t="s">
        <v>755</v>
      </c>
      <c r="B13" s="750" t="s">
        <v>756</v>
      </c>
      <c r="C13" s="1192">
        <v>0</v>
      </c>
      <c r="D13" s="1192">
        <v>159.72466</v>
      </c>
      <c r="E13" s="1192">
        <v>159.72466</v>
      </c>
      <c r="F13" s="1192">
        <v>159.72466</v>
      </c>
      <c r="G13" s="1192">
        <v>0</v>
      </c>
      <c r="H13" s="1192">
        <v>-129.42889</v>
      </c>
      <c r="I13" s="1193">
        <v>0</v>
      </c>
      <c r="J13" s="1193">
        <v>0</v>
      </c>
    </row>
    <row r="14" spans="1:10" ht="15.75" thickBot="1" x14ac:dyDescent="0.3">
      <c r="A14" s="749" t="s">
        <v>757</v>
      </c>
      <c r="B14" s="750" t="s">
        <v>758</v>
      </c>
      <c r="C14" s="1192">
        <v>65927.888430000006</v>
      </c>
      <c r="D14" s="1192">
        <v>248078.55814000001</v>
      </c>
      <c r="E14" s="1192">
        <v>248078.55813999998</v>
      </c>
      <c r="F14" s="1192">
        <v>248078.55813999998</v>
      </c>
      <c r="G14" s="1192">
        <v>-1051.7760499999999</v>
      </c>
      <c r="H14" s="1192">
        <v>-143120.91093000001</v>
      </c>
      <c r="I14" s="1193">
        <v>15908.885689999999</v>
      </c>
      <c r="J14" s="1193">
        <v>15908.885689999999</v>
      </c>
    </row>
    <row r="15" spans="1:10" ht="15.75" thickBot="1" x14ac:dyDescent="0.3">
      <c r="A15" s="749" t="s">
        <v>759</v>
      </c>
      <c r="B15" s="750" t="s">
        <v>762</v>
      </c>
      <c r="C15" s="1192">
        <v>500401.09697000001</v>
      </c>
      <c r="D15" s="1192">
        <v>912155.6187900001</v>
      </c>
      <c r="E15" s="1192">
        <v>912155.61878999998</v>
      </c>
      <c r="F15" s="1192">
        <v>912155.61878999998</v>
      </c>
      <c r="G15" s="1192">
        <v>-11426.046</v>
      </c>
      <c r="H15" s="1192">
        <v>-229760.35803</v>
      </c>
      <c r="I15" s="1193">
        <v>575622.45811999997</v>
      </c>
      <c r="J15" s="1193">
        <v>380077.03174000001</v>
      </c>
    </row>
    <row r="16" spans="1:10" ht="15.75" thickBot="1" x14ac:dyDescent="0.3">
      <c r="A16" s="751" t="s">
        <v>761</v>
      </c>
      <c r="B16" s="752" t="s">
        <v>764</v>
      </c>
      <c r="C16" s="1192"/>
      <c r="D16" s="1192"/>
      <c r="E16" s="1192"/>
      <c r="F16" s="1192"/>
      <c r="G16" s="1192"/>
      <c r="H16" s="1192"/>
      <c r="I16" s="1193"/>
      <c r="J16" s="1193"/>
    </row>
    <row r="17" spans="1:10" ht="15.75" thickBot="1" x14ac:dyDescent="0.3">
      <c r="A17" s="751" t="s">
        <v>763</v>
      </c>
      <c r="B17" s="752" t="s">
        <v>808</v>
      </c>
      <c r="C17" s="1192">
        <v>0</v>
      </c>
      <c r="D17" s="1192">
        <v>970.91952000000003</v>
      </c>
      <c r="E17" s="1192">
        <v>0</v>
      </c>
      <c r="F17" s="1193">
        <v>970.91952000000003</v>
      </c>
      <c r="G17" s="1193">
        <v>0</v>
      </c>
      <c r="H17" s="1193">
        <v>806.40012000000002</v>
      </c>
      <c r="I17" s="1193">
        <v>0</v>
      </c>
      <c r="J17" s="1193">
        <v>0</v>
      </c>
    </row>
    <row r="18" spans="1:10" ht="15.75" thickBot="1" x14ac:dyDescent="0.3">
      <c r="A18" s="753">
        <v>100</v>
      </c>
      <c r="B18" s="754" t="s">
        <v>42</v>
      </c>
      <c r="C18" s="1194">
        <v>566328.98540000001</v>
      </c>
      <c r="D18" s="1194">
        <v>1161364.8211100001</v>
      </c>
      <c r="E18" s="1194">
        <v>1160393.9015899999</v>
      </c>
      <c r="F18" s="1195">
        <v>1161364.8211099999</v>
      </c>
      <c r="G18" s="1195">
        <v>-12477.822050000001</v>
      </c>
      <c r="H18" s="1195">
        <v>-372204.29772999999</v>
      </c>
      <c r="I18" s="1195">
        <v>591531.34381000011</v>
      </c>
      <c r="J18" s="1195">
        <v>395985.91743000003</v>
      </c>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89" fitToHeight="0" orientation="landscape" r:id="rId1"/>
  <headerFooter>
    <oddHeader>&amp;CCS
Příloha XV</oddHeader>
    <oddFooter>&amp;C&amp;P&amp;R_x000D_&amp;1#&amp;"Calibri"&amp;10&amp;K000000 Classification: GENERAL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theme="9" tint="0.79998168889431442"/>
  </sheetPr>
  <dimension ref="B2:D9"/>
  <sheetViews>
    <sheetView showGridLines="0" view="pageLayout" zoomScaleNormal="100" workbookViewId="0"/>
  </sheetViews>
  <sheetFormatPr defaultRowHeight="15" x14ac:dyDescent="0.25"/>
  <cols>
    <col min="2" max="2" width="4.42578125" customWidth="1"/>
    <col min="3" max="3" width="41.85546875" customWidth="1"/>
    <col min="4" max="4" width="49.42578125" customWidth="1"/>
  </cols>
  <sheetData>
    <row r="2" spans="2:4" ht="18.75" x14ac:dyDescent="0.25">
      <c r="B2" s="723" t="s">
        <v>718</v>
      </c>
    </row>
    <row r="3" spans="2:4" ht="16.5" thickBot="1" x14ac:dyDescent="0.3">
      <c r="B3" s="219"/>
      <c r="C3" s="279"/>
      <c r="D3" s="279"/>
    </row>
    <row r="4" spans="2:4" ht="16.5" thickBot="1" x14ac:dyDescent="0.3">
      <c r="B4" s="280"/>
      <c r="C4" s="280"/>
      <c r="D4" s="735" t="s">
        <v>6</v>
      </c>
    </row>
    <row r="5" spans="2:4" ht="36" customHeight="1" x14ac:dyDescent="0.25">
      <c r="B5" s="280"/>
      <c r="C5" s="280"/>
      <c r="D5" s="1427" t="s">
        <v>809</v>
      </c>
    </row>
    <row r="6" spans="2:4" ht="16.5" thickBot="1" x14ac:dyDescent="0.3">
      <c r="B6" s="280"/>
      <c r="C6" s="280"/>
      <c r="D6" s="1428"/>
    </row>
    <row r="7" spans="2:4" ht="29.25" customHeight="1" thickBot="1" x14ac:dyDescent="0.3">
      <c r="B7" s="759" t="s">
        <v>465</v>
      </c>
      <c r="C7" s="760" t="s">
        <v>810</v>
      </c>
      <c r="D7" s="755"/>
    </row>
    <row r="8" spans="2:4" ht="50.25" customHeight="1" thickBot="1" x14ac:dyDescent="0.3">
      <c r="B8" s="728" t="s">
        <v>467</v>
      </c>
      <c r="C8" s="729" t="s">
        <v>811</v>
      </c>
      <c r="D8" s="755"/>
    </row>
    <row r="9" spans="2:4" ht="63" customHeight="1" x14ac:dyDescent="0.25">
      <c r="B9" s="1429"/>
      <c r="C9" s="1429"/>
      <c r="D9" s="1429"/>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92D050"/>
    <pageSetUpPr fitToPage="1"/>
  </sheetPr>
  <dimension ref="A1:N32"/>
  <sheetViews>
    <sheetView showGridLines="0" view="pageLayout" topLeftCell="A4" zoomScaleNormal="100" workbookViewId="0">
      <selection activeCell="C32" sqref="C32:N32"/>
    </sheetView>
  </sheetViews>
  <sheetFormatPr defaultRowHeight="15" x14ac:dyDescent="0.25"/>
  <cols>
    <col min="2" max="2" width="24.85546875" customWidth="1"/>
    <col min="3" max="4" width="13.140625" bestFit="1" customWidth="1"/>
    <col min="5" max="5" width="9.85546875" bestFit="1" customWidth="1"/>
    <col min="6" max="6" width="11.140625" bestFit="1" customWidth="1"/>
    <col min="7" max="7" width="12.5703125" customWidth="1"/>
    <col min="8" max="13" width="9.85546875" bestFit="1" customWidth="1"/>
    <col min="14" max="14" width="11.140625" bestFit="1" customWidth="1"/>
  </cols>
  <sheetData>
    <row r="1" spans="1:14" ht="17.25" x14ac:dyDescent="0.25">
      <c r="A1" s="725" t="s">
        <v>719</v>
      </c>
    </row>
    <row r="2" spans="1:14" ht="17.25" x14ac:dyDescent="0.25">
      <c r="A2" s="725" t="s">
        <v>2053</v>
      </c>
    </row>
    <row r="3" spans="1:14" ht="16.5" thickBot="1" x14ac:dyDescent="0.3">
      <c r="A3" s="219"/>
      <c r="B3" s="279"/>
      <c r="C3" s="279"/>
      <c r="D3" s="279"/>
      <c r="E3" s="279"/>
      <c r="F3" s="279"/>
      <c r="G3" s="279"/>
      <c r="H3" s="279"/>
      <c r="I3" s="279"/>
      <c r="J3" s="279"/>
      <c r="K3" s="279"/>
      <c r="L3" s="279"/>
      <c r="M3" s="279"/>
      <c r="N3" s="279"/>
    </row>
    <row r="4" spans="1:14" ht="16.5" thickBot="1" x14ac:dyDescent="0.3">
      <c r="A4" s="280"/>
      <c r="B4" s="280"/>
      <c r="C4" s="740" t="s">
        <v>6</v>
      </c>
      <c r="D4" s="741" t="s">
        <v>7</v>
      </c>
      <c r="E4" s="741" t="s">
        <v>8</v>
      </c>
      <c r="F4" s="741" t="s">
        <v>43</v>
      </c>
      <c r="G4" s="741" t="s">
        <v>44</v>
      </c>
      <c r="H4" s="741" t="s">
        <v>164</v>
      </c>
      <c r="I4" s="741" t="s">
        <v>165</v>
      </c>
      <c r="J4" s="741" t="s">
        <v>198</v>
      </c>
      <c r="K4" s="741" t="s">
        <v>445</v>
      </c>
      <c r="L4" s="741" t="s">
        <v>446</v>
      </c>
      <c r="M4" s="741" t="s">
        <v>447</v>
      </c>
      <c r="N4" s="741" t="s">
        <v>448</v>
      </c>
    </row>
    <row r="5" spans="1:14" ht="16.5" thickBot="1" x14ac:dyDescent="0.3">
      <c r="A5" s="280"/>
      <c r="B5" s="280"/>
      <c r="C5" s="1415" t="s">
        <v>738</v>
      </c>
      <c r="D5" s="1434"/>
      <c r="E5" s="1434"/>
      <c r="F5" s="1434"/>
      <c r="G5" s="1434"/>
      <c r="H5" s="1434"/>
      <c r="I5" s="1434"/>
      <c r="J5" s="1434"/>
      <c r="K5" s="1434"/>
      <c r="L5" s="1434"/>
      <c r="M5" s="1434"/>
      <c r="N5" s="1435"/>
    </row>
    <row r="6" spans="1:14" ht="16.5" thickBot="1" x14ac:dyDescent="0.3">
      <c r="A6" s="280"/>
      <c r="B6" s="280"/>
      <c r="C6" s="1421" t="s">
        <v>742</v>
      </c>
      <c r="D6" s="1422"/>
      <c r="E6" s="1418"/>
      <c r="F6" s="1417" t="s">
        <v>743</v>
      </c>
      <c r="G6" s="1422"/>
      <c r="H6" s="1422"/>
      <c r="I6" s="1422"/>
      <c r="J6" s="1422"/>
      <c r="K6" s="1422"/>
      <c r="L6" s="1422"/>
      <c r="M6" s="1422"/>
      <c r="N6" s="1423"/>
    </row>
    <row r="7" spans="1:14" x14ac:dyDescent="0.25">
      <c r="A7" s="1430"/>
      <c r="B7" s="1431"/>
      <c r="C7" s="1432"/>
      <c r="D7" s="1424" t="s">
        <v>812</v>
      </c>
      <c r="E7" s="1424" t="s">
        <v>813</v>
      </c>
      <c r="F7" s="1432"/>
      <c r="G7" s="1424" t="s">
        <v>814</v>
      </c>
      <c r="H7" s="1424" t="s">
        <v>815</v>
      </c>
      <c r="I7" s="1424" t="s">
        <v>816</v>
      </c>
      <c r="J7" s="1424" t="s">
        <v>817</v>
      </c>
      <c r="K7" s="1424" t="s">
        <v>818</v>
      </c>
      <c r="L7" s="1424" t="s">
        <v>819</v>
      </c>
      <c r="M7" s="1424" t="s">
        <v>820</v>
      </c>
      <c r="N7" s="1424" t="s">
        <v>806</v>
      </c>
    </row>
    <row r="8" spans="1:14" x14ac:dyDescent="0.25">
      <c r="A8" s="1430"/>
      <c r="B8" s="1431"/>
      <c r="C8" s="1432"/>
      <c r="D8" s="1433"/>
      <c r="E8" s="1433"/>
      <c r="F8" s="1432"/>
      <c r="G8" s="1433"/>
      <c r="H8" s="1433"/>
      <c r="I8" s="1433"/>
      <c r="J8" s="1433"/>
      <c r="K8" s="1433"/>
      <c r="L8" s="1433"/>
      <c r="M8" s="1433"/>
      <c r="N8" s="1433"/>
    </row>
    <row r="9" spans="1:14" ht="74.25" customHeight="1" thickBot="1" x14ac:dyDescent="0.3">
      <c r="A9" s="280"/>
      <c r="B9" s="280"/>
      <c r="C9" s="761"/>
      <c r="D9" s="1426"/>
      <c r="E9" s="1426"/>
      <c r="F9" s="1436"/>
      <c r="G9" s="1426"/>
      <c r="H9" s="1425"/>
      <c r="I9" s="1425"/>
      <c r="J9" s="1425"/>
      <c r="K9" s="1425"/>
      <c r="L9" s="1425"/>
      <c r="M9" s="1425"/>
      <c r="N9" s="1425"/>
    </row>
    <row r="10" spans="1:14" ht="26.25" thickBot="1" x14ac:dyDescent="0.3">
      <c r="A10" s="747" t="s">
        <v>747</v>
      </c>
      <c r="B10" s="748" t="s">
        <v>748</v>
      </c>
      <c r="C10" s="1196">
        <v>23182784.4608</v>
      </c>
      <c r="D10" s="1192">
        <v>23182784.4608</v>
      </c>
      <c r="E10" s="1192"/>
      <c r="F10" s="1192"/>
      <c r="G10" s="1192"/>
      <c r="H10" s="1192"/>
      <c r="I10" s="1192"/>
      <c r="J10" s="1192"/>
      <c r="K10" s="1192"/>
      <c r="L10" s="1192"/>
      <c r="M10" s="1192"/>
      <c r="N10" s="1192"/>
    </row>
    <row r="11" spans="1:14" ht="15.75" thickBot="1" x14ac:dyDescent="0.3">
      <c r="A11" s="747" t="s">
        <v>465</v>
      </c>
      <c r="B11" s="748" t="s">
        <v>749</v>
      </c>
      <c r="C11" s="1196">
        <v>558893094.86120999</v>
      </c>
      <c r="D11" s="1192">
        <v>558370429.49034011</v>
      </c>
      <c r="E11" s="1192">
        <v>522665.37086999998</v>
      </c>
      <c r="F11" s="1192">
        <v>5113614.9928100007</v>
      </c>
      <c r="G11" s="1192">
        <v>2054811.1195099996</v>
      </c>
      <c r="H11" s="1192">
        <v>380137.05943999998</v>
      </c>
      <c r="I11" s="1192">
        <v>579019.27884000004</v>
      </c>
      <c r="J11" s="1192">
        <v>974449.05648999999</v>
      </c>
      <c r="K11" s="1192">
        <v>658904.15380999993</v>
      </c>
      <c r="L11" s="1192">
        <v>211953.50812000001</v>
      </c>
      <c r="M11" s="1192">
        <v>254340.81659999999</v>
      </c>
      <c r="N11" s="1192">
        <v>5113614.7948100008</v>
      </c>
    </row>
    <row r="12" spans="1:14" ht="15.75" thickBot="1" x14ac:dyDescent="0.3">
      <c r="A12" s="749" t="s">
        <v>467</v>
      </c>
      <c r="B12" s="750" t="s">
        <v>750</v>
      </c>
      <c r="C12" s="1196">
        <v>173334075.55557001</v>
      </c>
      <c r="D12" s="1192">
        <v>173334075.55557001</v>
      </c>
      <c r="E12" s="1192">
        <v>0</v>
      </c>
      <c r="F12" s="1192">
        <v>0</v>
      </c>
      <c r="G12" s="1192">
        <v>0</v>
      </c>
      <c r="H12" s="1192">
        <v>0</v>
      </c>
      <c r="I12" s="1192">
        <v>0</v>
      </c>
      <c r="J12" s="1192">
        <v>0</v>
      </c>
      <c r="K12" s="1192">
        <v>0</v>
      </c>
      <c r="L12" s="1192">
        <v>0</v>
      </c>
      <c r="M12" s="1192">
        <v>0</v>
      </c>
      <c r="N12" s="1192">
        <v>0</v>
      </c>
    </row>
    <row r="13" spans="1:14" ht="15.75" thickBot="1" x14ac:dyDescent="0.3">
      <c r="A13" s="749" t="s">
        <v>751</v>
      </c>
      <c r="B13" s="750" t="s">
        <v>752</v>
      </c>
      <c r="C13" s="1196">
        <v>272683.96422000002</v>
      </c>
      <c r="D13" s="1192">
        <v>272683.56422</v>
      </c>
      <c r="E13" s="1192">
        <v>0.4</v>
      </c>
      <c r="F13" s="1192">
        <v>0</v>
      </c>
      <c r="G13" s="1192">
        <v>0</v>
      </c>
      <c r="H13" s="1192">
        <v>0</v>
      </c>
      <c r="I13" s="1192">
        <v>0</v>
      </c>
      <c r="J13" s="1192">
        <v>0</v>
      </c>
      <c r="K13" s="1192">
        <v>0</v>
      </c>
      <c r="L13" s="1192">
        <v>0</v>
      </c>
      <c r="M13" s="1192">
        <v>0</v>
      </c>
      <c r="N13" s="1192">
        <v>0</v>
      </c>
    </row>
    <row r="14" spans="1:14" ht="15.75" thickBot="1" x14ac:dyDescent="0.3">
      <c r="A14" s="749" t="s">
        <v>753</v>
      </c>
      <c r="B14" s="750" t="s">
        <v>754</v>
      </c>
      <c r="C14" s="1196">
        <v>9676930.2083299998</v>
      </c>
      <c r="D14" s="1192">
        <v>9676930.2083299998</v>
      </c>
      <c r="E14" s="1192">
        <v>0</v>
      </c>
      <c r="F14" s="1192">
        <v>0</v>
      </c>
      <c r="G14" s="1192">
        <v>0</v>
      </c>
      <c r="H14" s="1192">
        <v>0</v>
      </c>
      <c r="I14" s="1192">
        <v>0</v>
      </c>
      <c r="J14" s="1192">
        <v>0</v>
      </c>
      <c r="K14" s="1192">
        <v>0</v>
      </c>
      <c r="L14" s="1192">
        <v>0</v>
      </c>
      <c r="M14" s="1192">
        <v>0</v>
      </c>
      <c r="N14" s="1192">
        <v>0</v>
      </c>
    </row>
    <row r="15" spans="1:14" ht="15.75" thickBot="1" x14ac:dyDescent="0.3">
      <c r="A15" s="749" t="s">
        <v>755</v>
      </c>
      <c r="B15" s="750" t="s">
        <v>756</v>
      </c>
      <c r="C15" s="1196">
        <v>48325993.93953</v>
      </c>
      <c r="D15" s="1192">
        <v>48325982.423260003</v>
      </c>
      <c r="E15" s="1192">
        <v>11.51627</v>
      </c>
      <c r="F15" s="1192">
        <v>237915.65081999998</v>
      </c>
      <c r="G15" s="1192">
        <v>0</v>
      </c>
      <c r="H15" s="1192">
        <v>0</v>
      </c>
      <c r="I15" s="1192">
        <v>2647.4666899999997</v>
      </c>
      <c r="J15" s="1192">
        <v>234128.3236</v>
      </c>
      <c r="K15" s="1192">
        <v>217.18293</v>
      </c>
      <c r="L15" s="1192">
        <v>0</v>
      </c>
      <c r="M15" s="1192">
        <v>922.67759999999998</v>
      </c>
      <c r="N15" s="1192">
        <v>237915.65081999998</v>
      </c>
    </row>
    <row r="16" spans="1:14" ht="15.75" thickBot="1" x14ac:dyDescent="0.3">
      <c r="A16" s="749" t="s">
        <v>757</v>
      </c>
      <c r="B16" s="750" t="s">
        <v>758</v>
      </c>
      <c r="C16" s="1196">
        <v>133969860.90611</v>
      </c>
      <c r="D16" s="1192">
        <v>133919057.87507001</v>
      </c>
      <c r="E16" s="1192">
        <v>50803.031040000002</v>
      </c>
      <c r="F16" s="1192">
        <v>1633496.3004600001</v>
      </c>
      <c r="G16" s="1192">
        <v>710698.96438999998</v>
      </c>
      <c r="H16" s="1192">
        <v>69588.273680000013</v>
      </c>
      <c r="I16" s="1192">
        <v>57552.515490000005</v>
      </c>
      <c r="J16" s="1192">
        <v>273051.78692000004</v>
      </c>
      <c r="K16" s="1192">
        <v>289535.30550000002</v>
      </c>
      <c r="L16" s="1192">
        <v>149411.37911000001</v>
      </c>
      <c r="M16" s="1192">
        <v>83658.075370000006</v>
      </c>
      <c r="N16" s="1192">
        <v>1633496.10246</v>
      </c>
    </row>
    <row r="17" spans="1:14" ht="15.75" thickBot="1" x14ac:dyDescent="0.3">
      <c r="A17" s="749" t="s">
        <v>759</v>
      </c>
      <c r="B17" s="750" t="s">
        <v>821</v>
      </c>
      <c r="C17" s="1196">
        <v>37062647.24447</v>
      </c>
      <c r="D17" s="1192">
        <v>37021923.243150003</v>
      </c>
      <c r="E17" s="1192">
        <v>40724.001320000003</v>
      </c>
      <c r="F17" s="1192">
        <v>804713.50506000011</v>
      </c>
      <c r="G17" s="1192">
        <v>348253.84534</v>
      </c>
      <c r="H17" s="1192">
        <v>65338.803340000006</v>
      </c>
      <c r="I17" s="1192">
        <v>57552.515490000005</v>
      </c>
      <c r="J17" s="1192">
        <v>107987.40031</v>
      </c>
      <c r="K17" s="1192">
        <v>112863.87933</v>
      </c>
      <c r="L17" s="1192">
        <v>58448.55962</v>
      </c>
      <c r="M17" s="1192">
        <v>54268.501630000006</v>
      </c>
      <c r="N17" s="1192">
        <v>804713.50506</v>
      </c>
    </row>
    <row r="18" spans="1:14" ht="15.75" thickBot="1" x14ac:dyDescent="0.3">
      <c r="A18" s="749" t="s">
        <v>761</v>
      </c>
      <c r="B18" s="750" t="s">
        <v>762</v>
      </c>
      <c r="C18" s="1196">
        <v>193313550.28745002</v>
      </c>
      <c r="D18" s="1192">
        <v>192841699.86389002</v>
      </c>
      <c r="E18" s="1192">
        <v>471850.42356000002</v>
      </c>
      <c r="F18" s="1192">
        <v>3242203.0415300005</v>
      </c>
      <c r="G18" s="1192">
        <v>1344112.1551199998</v>
      </c>
      <c r="H18" s="1192">
        <v>310548.78576</v>
      </c>
      <c r="I18" s="1192">
        <v>518819.29666000005</v>
      </c>
      <c r="J18" s="1192">
        <v>467268.94597</v>
      </c>
      <c r="K18" s="1192">
        <v>369151.66538000002</v>
      </c>
      <c r="L18" s="1192">
        <v>62542.129009999997</v>
      </c>
      <c r="M18" s="1192">
        <v>169760.06362999999</v>
      </c>
      <c r="N18" s="1192">
        <v>3242203.04153</v>
      </c>
    </row>
    <row r="19" spans="1:14" ht="15.75" thickBot="1" x14ac:dyDescent="0.3">
      <c r="A19" s="751" t="s">
        <v>763</v>
      </c>
      <c r="B19" s="752" t="s">
        <v>764</v>
      </c>
      <c r="C19" s="1196">
        <v>124882892.06686001</v>
      </c>
      <c r="D19" s="1192">
        <v>124882892.06686001</v>
      </c>
      <c r="E19" s="1192"/>
      <c r="F19" s="1192"/>
      <c r="G19" s="1192"/>
      <c r="H19" s="1192"/>
      <c r="I19" s="1192"/>
      <c r="J19" s="1192"/>
      <c r="K19" s="1192"/>
      <c r="L19" s="1192"/>
      <c r="M19" s="1192"/>
      <c r="N19" s="1192"/>
    </row>
    <row r="20" spans="1:14" ht="15.75" thickBot="1" x14ac:dyDescent="0.3">
      <c r="A20" s="749" t="s">
        <v>765</v>
      </c>
      <c r="B20" s="750" t="s">
        <v>750</v>
      </c>
      <c r="C20" s="1196"/>
      <c r="D20" s="1192"/>
      <c r="E20" s="1192"/>
      <c r="F20" s="1192"/>
      <c r="G20" s="1192"/>
      <c r="H20" s="1192"/>
      <c r="I20" s="1192"/>
      <c r="J20" s="1192"/>
      <c r="K20" s="1192"/>
      <c r="L20" s="1192"/>
      <c r="M20" s="1192"/>
      <c r="N20" s="1192"/>
    </row>
    <row r="21" spans="1:14" ht="15.75" thickBot="1" x14ac:dyDescent="0.3">
      <c r="A21" s="749" t="s">
        <v>766</v>
      </c>
      <c r="B21" s="750" t="s">
        <v>752</v>
      </c>
      <c r="C21" s="1196">
        <v>115544355.35055999</v>
      </c>
      <c r="D21" s="1192">
        <v>115544355.35055999</v>
      </c>
      <c r="E21" s="1192"/>
      <c r="F21" s="1192"/>
      <c r="G21" s="1192"/>
      <c r="H21" s="1192"/>
      <c r="I21" s="1192"/>
      <c r="J21" s="1192"/>
      <c r="K21" s="1192"/>
      <c r="L21" s="1192"/>
      <c r="M21" s="1192"/>
      <c r="N21" s="1192"/>
    </row>
    <row r="22" spans="1:14" ht="15.75" thickBot="1" x14ac:dyDescent="0.3">
      <c r="A22" s="749" t="s">
        <v>767</v>
      </c>
      <c r="B22" s="750" t="s">
        <v>754</v>
      </c>
      <c r="C22" s="1196">
        <v>935945.23285999999</v>
      </c>
      <c r="D22" s="1192">
        <v>935945.23285999999</v>
      </c>
      <c r="E22" s="1192"/>
      <c r="F22" s="1192"/>
      <c r="G22" s="1192"/>
      <c r="H22" s="1192"/>
      <c r="I22" s="1192"/>
      <c r="J22" s="1192"/>
      <c r="K22" s="1192"/>
      <c r="L22" s="1192"/>
      <c r="M22" s="1192"/>
      <c r="N22" s="1192"/>
    </row>
    <row r="23" spans="1:14" ht="15.75" thickBot="1" x14ac:dyDescent="0.3">
      <c r="A23" s="749" t="s">
        <v>768</v>
      </c>
      <c r="B23" s="750" t="s">
        <v>756</v>
      </c>
      <c r="C23" s="1196">
        <v>3077233.6876500002</v>
      </c>
      <c r="D23" s="1192">
        <v>3077233.6876500002</v>
      </c>
      <c r="E23" s="1192"/>
      <c r="F23" s="1192"/>
      <c r="G23" s="1192"/>
      <c r="H23" s="1192"/>
      <c r="I23" s="1192"/>
      <c r="J23" s="1192"/>
      <c r="K23" s="1192"/>
      <c r="L23" s="1192"/>
      <c r="M23" s="1192"/>
      <c r="N23" s="1192"/>
    </row>
    <row r="24" spans="1:14" ht="15.75" thickBot="1" x14ac:dyDescent="0.3">
      <c r="A24" s="749" t="s">
        <v>769</v>
      </c>
      <c r="B24" s="750" t="s">
        <v>758</v>
      </c>
      <c r="C24" s="1196">
        <v>5325357.7957899999</v>
      </c>
      <c r="D24" s="1192">
        <v>5325357.7957899999</v>
      </c>
      <c r="E24" s="1192"/>
      <c r="F24" s="1192"/>
      <c r="G24" s="1192"/>
      <c r="H24" s="1192"/>
      <c r="I24" s="1192"/>
      <c r="J24" s="1192"/>
      <c r="K24" s="1192"/>
      <c r="L24" s="1192"/>
      <c r="M24" s="1192"/>
      <c r="N24" s="1192"/>
    </row>
    <row r="25" spans="1:14" ht="15.75" thickBot="1" x14ac:dyDescent="0.3">
      <c r="A25" s="751" t="s">
        <v>770</v>
      </c>
      <c r="B25" s="752" t="s">
        <v>530</v>
      </c>
      <c r="C25" s="1196">
        <v>176765113.49131</v>
      </c>
      <c r="D25" s="1197"/>
      <c r="E25" s="1197"/>
      <c r="F25" s="1192">
        <v>128817.31138</v>
      </c>
      <c r="G25" s="1197"/>
      <c r="H25" s="1197"/>
      <c r="I25" s="1197"/>
      <c r="J25" s="1197"/>
      <c r="K25" s="1197"/>
      <c r="L25" s="1197"/>
      <c r="M25" s="1197"/>
      <c r="N25" s="1192">
        <v>98749.639570000014</v>
      </c>
    </row>
    <row r="26" spans="1:14" ht="15.75" thickBot="1" x14ac:dyDescent="0.3">
      <c r="A26" s="749" t="s">
        <v>771</v>
      </c>
      <c r="B26" s="750" t="s">
        <v>750</v>
      </c>
      <c r="C26" s="1196">
        <v>0</v>
      </c>
      <c r="D26" s="1197"/>
      <c r="E26" s="1197"/>
      <c r="F26" s="1192"/>
      <c r="G26" s="1197"/>
      <c r="H26" s="1197"/>
      <c r="I26" s="1197"/>
      <c r="J26" s="1197"/>
      <c r="K26" s="1197"/>
      <c r="L26" s="1197"/>
      <c r="M26" s="1197"/>
      <c r="N26" s="1192"/>
    </row>
    <row r="27" spans="1:14" ht="15.75" thickBot="1" x14ac:dyDescent="0.3">
      <c r="A27" s="749" t="s">
        <v>772</v>
      </c>
      <c r="B27" s="750" t="s">
        <v>752</v>
      </c>
      <c r="C27" s="1196">
        <v>70542.294110000003</v>
      </c>
      <c r="D27" s="1197"/>
      <c r="E27" s="1197"/>
      <c r="F27" s="1192"/>
      <c r="G27" s="1197"/>
      <c r="H27" s="1197"/>
      <c r="I27" s="1197"/>
      <c r="J27" s="1197"/>
      <c r="K27" s="1197"/>
      <c r="L27" s="1197"/>
      <c r="M27" s="1197"/>
      <c r="N27" s="1192"/>
    </row>
    <row r="28" spans="1:14" ht="15.75" thickBot="1" x14ac:dyDescent="0.3">
      <c r="A28" s="749" t="s">
        <v>773</v>
      </c>
      <c r="B28" s="750" t="s">
        <v>754</v>
      </c>
      <c r="C28" s="1196">
        <v>4910376.8600300001</v>
      </c>
      <c r="D28" s="1197"/>
      <c r="E28" s="1197"/>
      <c r="F28" s="1192"/>
      <c r="G28" s="1197"/>
      <c r="H28" s="1197"/>
      <c r="I28" s="1197"/>
      <c r="J28" s="1197"/>
      <c r="K28" s="1197"/>
      <c r="L28" s="1197"/>
      <c r="M28" s="1197"/>
      <c r="N28" s="1192"/>
    </row>
    <row r="29" spans="1:14" ht="15.75" thickBot="1" x14ac:dyDescent="0.3">
      <c r="A29" s="749" t="s">
        <v>774</v>
      </c>
      <c r="B29" s="750" t="s">
        <v>756</v>
      </c>
      <c r="C29" s="1196">
        <v>25577946.260499999</v>
      </c>
      <c r="D29" s="1197"/>
      <c r="E29" s="1197"/>
      <c r="F29" s="1192">
        <v>0</v>
      </c>
      <c r="G29" s="1197"/>
      <c r="H29" s="1197"/>
      <c r="I29" s="1197"/>
      <c r="J29" s="1197"/>
      <c r="K29" s="1197"/>
      <c r="L29" s="1197"/>
      <c r="M29" s="1197"/>
      <c r="N29" s="1192">
        <v>0</v>
      </c>
    </row>
    <row r="30" spans="1:14" ht="15.75" thickBot="1" x14ac:dyDescent="0.3">
      <c r="A30" s="749" t="s">
        <v>775</v>
      </c>
      <c r="B30" s="750" t="s">
        <v>758</v>
      </c>
      <c r="C30" s="1196">
        <v>122214144.15708999</v>
      </c>
      <c r="D30" s="1197"/>
      <c r="E30" s="1197"/>
      <c r="F30" s="1192">
        <v>86178.352910000001</v>
      </c>
      <c r="G30" s="1197"/>
      <c r="H30" s="1197"/>
      <c r="I30" s="1197"/>
      <c r="J30" s="1197"/>
      <c r="K30" s="1197"/>
      <c r="L30" s="1197"/>
      <c r="M30" s="1197"/>
      <c r="N30" s="1192">
        <v>85944.371320000006</v>
      </c>
    </row>
    <row r="31" spans="1:14" ht="15.75" thickBot="1" x14ac:dyDescent="0.3">
      <c r="A31" s="749" t="s">
        <v>776</v>
      </c>
      <c r="B31" s="750" t="s">
        <v>762</v>
      </c>
      <c r="C31" s="1196">
        <v>23992103.919579998</v>
      </c>
      <c r="D31" s="1197"/>
      <c r="E31" s="1197"/>
      <c r="F31" s="1192">
        <v>42638.958469999998</v>
      </c>
      <c r="G31" s="1197"/>
      <c r="H31" s="1197"/>
      <c r="I31" s="1197"/>
      <c r="J31" s="1197"/>
      <c r="K31" s="1197"/>
      <c r="L31" s="1197"/>
      <c r="M31" s="1197"/>
      <c r="N31" s="1192">
        <v>12805.268249999999</v>
      </c>
    </row>
    <row r="32" spans="1:14" ht="15.75" thickBot="1" x14ac:dyDescent="0.3">
      <c r="A32" s="753" t="s">
        <v>777</v>
      </c>
      <c r="B32" s="754" t="s">
        <v>42</v>
      </c>
      <c r="C32" s="1198">
        <v>883723884.88018</v>
      </c>
      <c r="D32" s="1194">
        <v>706436106.01800013</v>
      </c>
      <c r="E32" s="1194">
        <v>522665.37086999998</v>
      </c>
      <c r="F32" s="1194">
        <v>5242432.3041900005</v>
      </c>
      <c r="G32" s="1194">
        <v>2054811.1195099996</v>
      </c>
      <c r="H32" s="1194">
        <v>380137.05943999998</v>
      </c>
      <c r="I32" s="1194">
        <v>579019.27884000004</v>
      </c>
      <c r="J32" s="1194">
        <v>974449.05648999999</v>
      </c>
      <c r="K32" s="1194">
        <v>658904.15380999993</v>
      </c>
      <c r="L32" s="1194">
        <v>211953.50812000001</v>
      </c>
      <c r="M32" s="1194">
        <v>254340.81659999999</v>
      </c>
      <c r="N32" s="1194">
        <v>5212364.4343800005</v>
      </c>
    </row>
  </sheetData>
  <mergeCells count="17">
    <mergeCell ref="L7:L9"/>
    <mergeCell ref="M7:M9"/>
    <mergeCell ref="C5:N5"/>
    <mergeCell ref="C6:E6"/>
    <mergeCell ref="F6:N6"/>
    <mergeCell ref="F7:F9"/>
    <mergeCell ref="G7:G9"/>
    <mergeCell ref="N7:N9"/>
    <mergeCell ref="H7:H9"/>
    <mergeCell ref="I7:I9"/>
    <mergeCell ref="J7:J9"/>
    <mergeCell ref="K7:K9"/>
    <mergeCell ref="A7:A8"/>
    <mergeCell ref="B7:B8"/>
    <mergeCell ref="C7:C8"/>
    <mergeCell ref="D7:D9"/>
    <mergeCell ref="E7:E9"/>
  </mergeCells>
  <pageMargins left="0.70866141732283472" right="0.70866141732283472" top="0.74803149606299213" bottom="0.74803149606299213" header="0.31496062992125984" footer="0.31496062992125984"/>
  <pageSetup paperSize="9" scale="79" fitToHeight="0" orientation="landscape" r:id="rId1"/>
  <headerFooter>
    <oddHeader>&amp;CCS
Příloha XV</oddHeader>
    <oddFooter>&amp;C&amp;P&amp;R_x000D_&amp;1#&amp;"Calibri"&amp;10&amp;K000000 Classification: GENERAL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theme="9" tint="0.79998168889431442"/>
  </sheetPr>
  <dimension ref="B2:K24"/>
  <sheetViews>
    <sheetView showGridLines="0" view="pageLayout" zoomScaleNormal="100"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723" t="s">
        <v>1901</v>
      </c>
    </row>
    <row r="3" spans="2:11" ht="15.75" x14ac:dyDescent="0.25">
      <c r="B3" s="219"/>
      <c r="C3" s="279"/>
      <c r="D3" s="279"/>
      <c r="E3" s="279"/>
      <c r="H3" s="279"/>
      <c r="I3" s="279"/>
      <c r="J3" s="292"/>
      <c r="K3" s="279"/>
    </row>
    <row r="4" spans="2:11" ht="16.5" thickBot="1" x14ac:dyDescent="0.3">
      <c r="B4" s="219"/>
      <c r="C4" s="279"/>
      <c r="D4" s="279"/>
      <c r="E4" s="279"/>
      <c r="F4" s="1443"/>
      <c r="G4" s="1443"/>
      <c r="H4" s="279"/>
      <c r="I4" s="279"/>
      <c r="J4" s="292"/>
      <c r="K4" s="279"/>
    </row>
    <row r="5" spans="2:11" ht="16.5" thickBot="1" x14ac:dyDescent="0.3">
      <c r="B5" s="280"/>
      <c r="C5" s="280"/>
      <c r="D5" s="740" t="s">
        <v>6</v>
      </c>
      <c r="E5" s="741" t="s">
        <v>7</v>
      </c>
      <c r="F5" s="741" t="s">
        <v>8</v>
      </c>
      <c r="G5" s="741" t="s">
        <v>43</v>
      </c>
      <c r="H5" s="741" t="s">
        <v>44</v>
      </c>
      <c r="I5" s="741" t="s">
        <v>1902</v>
      </c>
      <c r="J5" s="1412" t="s">
        <v>165</v>
      </c>
      <c r="K5" s="1414"/>
    </row>
    <row r="6" spans="2:11" ht="84" customHeight="1" thickBot="1" x14ac:dyDescent="0.3">
      <c r="B6" s="280"/>
      <c r="C6" s="280"/>
      <c r="D6" s="1421" t="s">
        <v>738</v>
      </c>
      <c r="E6" s="1422"/>
      <c r="F6" s="1422"/>
      <c r="G6" s="1418"/>
      <c r="H6" s="1423" t="s">
        <v>822</v>
      </c>
      <c r="I6" s="1424" t="s">
        <v>823</v>
      </c>
      <c r="J6" s="1421" t="s">
        <v>824</v>
      </c>
      <c r="K6" s="1423"/>
    </row>
    <row r="7" spans="2:11" ht="34.5" customHeight="1" thickBot="1" x14ac:dyDescent="0.3">
      <c r="B7" s="293"/>
      <c r="C7" s="293"/>
      <c r="D7" s="762"/>
      <c r="E7" s="1421" t="s">
        <v>825</v>
      </c>
      <c r="F7" s="1423"/>
      <c r="G7" s="1448" t="s">
        <v>826</v>
      </c>
      <c r="H7" s="1444"/>
      <c r="I7" s="1433"/>
      <c r="J7" s="1445"/>
      <c r="K7" s="1444"/>
    </row>
    <row r="8" spans="2:11" ht="15.75" x14ac:dyDescent="0.25">
      <c r="B8" s="280"/>
      <c r="C8" s="280"/>
      <c r="D8" s="762"/>
      <c r="E8" s="1451"/>
      <c r="F8" s="1424" t="s">
        <v>806</v>
      </c>
      <c r="G8" s="1449"/>
      <c r="H8" s="1451"/>
      <c r="I8" s="1433"/>
      <c r="J8" s="1445"/>
      <c r="K8" s="1444"/>
    </row>
    <row r="9" spans="2:11" ht="16.5" thickBot="1" x14ac:dyDescent="0.3">
      <c r="B9" s="280"/>
      <c r="C9" s="280"/>
      <c r="D9" s="762"/>
      <c r="E9" s="1452"/>
      <c r="F9" s="1426"/>
      <c r="G9" s="1450"/>
      <c r="H9" s="1452"/>
      <c r="I9" s="1426"/>
      <c r="J9" s="1446"/>
      <c r="K9" s="1447"/>
    </row>
    <row r="10" spans="2:11" ht="26.25" thickBot="1" x14ac:dyDescent="0.3">
      <c r="B10" s="764" t="s">
        <v>465</v>
      </c>
      <c r="C10" s="765" t="s">
        <v>827</v>
      </c>
      <c r="D10" s="766"/>
      <c r="E10" s="767"/>
      <c r="F10" s="766"/>
      <c r="G10" s="766"/>
      <c r="H10" s="766"/>
      <c r="I10" s="768"/>
      <c r="J10" s="1453"/>
      <c r="K10" s="1454"/>
    </row>
    <row r="11" spans="2:11" ht="15.75" thickBot="1" x14ac:dyDescent="0.3">
      <c r="B11" s="749" t="s">
        <v>467</v>
      </c>
      <c r="C11" s="769" t="s">
        <v>828</v>
      </c>
      <c r="D11" s="752"/>
      <c r="E11" s="752"/>
      <c r="F11" s="752"/>
      <c r="G11" s="752"/>
      <c r="H11" s="752"/>
      <c r="I11" s="770"/>
      <c r="J11" s="1441"/>
      <c r="K11" s="1442"/>
    </row>
    <row r="12" spans="2:11" ht="15.75" thickBot="1" x14ac:dyDescent="0.3">
      <c r="B12" s="749" t="s">
        <v>751</v>
      </c>
      <c r="C12" s="769" t="s">
        <v>829</v>
      </c>
      <c r="D12" s="752"/>
      <c r="E12" s="752"/>
      <c r="F12" s="752"/>
      <c r="G12" s="752"/>
      <c r="H12" s="752"/>
      <c r="I12" s="770"/>
      <c r="J12" s="1441"/>
      <c r="K12" s="1442"/>
    </row>
    <row r="13" spans="2:11" ht="15.75" thickBot="1" x14ac:dyDescent="0.3">
      <c r="B13" s="749" t="s">
        <v>753</v>
      </c>
      <c r="C13" s="769" t="s">
        <v>830</v>
      </c>
      <c r="D13" s="752"/>
      <c r="E13" s="752"/>
      <c r="F13" s="752"/>
      <c r="G13" s="752"/>
      <c r="H13" s="752"/>
      <c r="I13" s="770"/>
      <c r="J13" s="1441"/>
      <c r="K13" s="1442"/>
    </row>
    <row r="14" spans="2:11" ht="15.75" thickBot="1" x14ac:dyDescent="0.3">
      <c r="B14" s="749" t="s">
        <v>755</v>
      </c>
      <c r="C14" s="769" t="s">
        <v>831</v>
      </c>
      <c r="D14" s="752"/>
      <c r="E14" s="752"/>
      <c r="F14" s="752"/>
      <c r="G14" s="752"/>
      <c r="H14" s="752"/>
      <c r="I14" s="770"/>
      <c r="J14" s="1441"/>
      <c r="K14" s="1442"/>
    </row>
    <row r="15" spans="2:11" ht="15.75" thickBot="1" x14ac:dyDescent="0.3">
      <c r="B15" s="749" t="s">
        <v>757</v>
      </c>
      <c r="C15" s="769" t="s">
        <v>832</v>
      </c>
      <c r="D15" s="752"/>
      <c r="E15" s="752"/>
      <c r="F15" s="752"/>
      <c r="G15" s="752"/>
      <c r="H15" s="752"/>
      <c r="I15" s="770"/>
      <c r="J15" s="1441"/>
      <c r="K15" s="1442"/>
    </row>
    <row r="16" spans="2:11" ht="15.75" thickBot="1" x14ac:dyDescent="0.3">
      <c r="B16" s="749" t="s">
        <v>759</v>
      </c>
      <c r="C16" s="769" t="s">
        <v>833</v>
      </c>
      <c r="D16" s="752"/>
      <c r="E16" s="752"/>
      <c r="F16" s="752"/>
      <c r="G16" s="752"/>
      <c r="H16" s="752"/>
      <c r="I16" s="770"/>
      <c r="J16" s="1441"/>
      <c r="K16" s="1442"/>
    </row>
    <row r="17" spans="2:11" ht="26.25" thickBot="1" x14ac:dyDescent="0.3">
      <c r="B17" s="749" t="s">
        <v>761</v>
      </c>
      <c r="C17" s="754" t="s">
        <v>530</v>
      </c>
      <c r="D17" s="767"/>
      <c r="E17" s="767"/>
      <c r="F17" s="767"/>
      <c r="G17" s="771"/>
      <c r="H17" s="771"/>
      <c r="I17" s="767"/>
      <c r="J17" s="1437"/>
      <c r="K17" s="1438"/>
    </row>
    <row r="18" spans="2:11" ht="15.75" thickBot="1" x14ac:dyDescent="0.3">
      <c r="B18" s="751" t="s">
        <v>763</v>
      </c>
      <c r="C18" s="769" t="s">
        <v>828</v>
      </c>
      <c r="D18" s="752"/>
      <c r="E18" s="752"/>
      <c r="F18" s="752"/>
      <c r="G18" s="770"/>
      <c r="H18" s="770"/>
      <c r="I18" s="752"/>
      <c r="J18" s="1437"/>
      <c r="K18" s="1438"/>
    </row>
    <row r="19" spans="2:11" ht="15.75" thickBot="1" x14ac:dyDescent="0.3">
      <c r="B19" s="749" t="s">
        <v>765</v>
      </c>
      <c r="C19" s="769" t="s">
        <v>829</v>
      </c>
      <c r="D19" s="752"/>
      <c r="E19" s="752"/>
      <c r="F19" s="752"/>
      <c r="G19" s="770"/>
      <c r="H19" s="770"/>
      <c r="I19" s="752"/>
      <c r="J19" s="1437"/>
      <c r="K19" s="1438"/>
    </row>
    <row r="20" spans="2:11" ht="15.75" thickBot="1" x14ac:dyDescent="0.3">
      <c r="B20" s="749" t="s">
        <v>766</v>
      </c>
      <c r="C20" s="769" t="s">
        <v>830</v>
      </c>
      <c r="D20" s="752"/>
      <c r="E20" s="752"/>
      <c r="F20" s="752"/>
      <c r="G20" s="770"/>
      <c r="H20" s="770"/>
      <c r="I20" s="752"/>
      <c r="J20" s="1437"/>
      <c r="K20" s="1438"/>
    </row>
    <row r="21" spans="2:11" ht="15.75" thickBot="1" x14ac:dyDescent="0.3">
      <c r="B21" s="749" t="s">
        <v>767</v>
      </c>
      <c r="C21" s="769" t="s">
        <v>831</v>
      </c>
      <c r="D21" s="752"/>
      <c r="E21" s="752"/>
      <c r="F21" s="752"/>
      <c r="G21" s="770"/>
      <c r="H21" s="770"/>
      <c r="I21" s="752"/>
      <c r="J21" s="1437"/>
      <c r="K21" s="1438"/>
    </row>
    <row r="22" spans="2:11" ht="15.75" thickBot="1" x14ac:dyDescent="0.3">
      <c r="B22" s="749" t="s">
        <v>768</v>
      </c>
      <c r="C22" s="769" t="s">
        <v>832</v>
      </c>
      <c r="D22" s="752"/>
      <c r="E22" s="752"/>
      <c r="F22" s="752"/>
      <c r="G22" s="770"/>
      <c r="H22" s="770"/>
      <c r="I22" s="752"/>
      <c r="J22" s="1437"/>
      <c r="K22" s="1438"/>
    </row>
    <row r="23" spans="2:11" ht="15.75" thickBot="1" x14ac:dyDescent="0.3">
      <c r="B23" s="749" t="s">
        <v>769</v>
      </c>
      <c r="C23" s="769" t="s">
        <v>833</v>
      </c>
      <c r="D23" s="752"/>
      <c r="E23" s="752"/>
      <c r="F23" s="752"/>
      <c r="G23" s="770"/>
      <c r="H23" s="770"/>
      <c r="I23" s="752"/>
      <c r="J23" s="1437"/>
      <c r="K23" s="1438"/>
    </row>
    <row r="24" spans="2:11" ht="15.75" thickBot="1" x14ac:dyDescent="0.3">
      <c r="B24" s="772" t="s">
        <v>770</v>
      </c>
      <c r="C24" s="754" t="s">
        <v>42</v>
      </c>
      <c r="D24" s="752"/>
      <c r="E24" s="752"/>
      <c r="F24" s="752"/>
      <c r="G24" s="752"/>
      <c r="H24" s="752"/>
      <c r="I24" s="752"/>
      <c r="J24" s="1439"/>
      <c r="K24" s="1440"/>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92D050"/>
    <pageSetUpPr fitToPage="1"/>
  </sheetPr>
  <dimension ref="B2:I28"/>
  <sheetViews>
    <sheetView showGridLines="0" view="pageLayout" topLeftCell="A5" zoomScaleNormal="100" workbookViewId="0">
      <selection activeCell="D15" sqref="D15"/>
    </sheetView>
  </sheetViews>
  <sheetFormatPr defaultRowHeight="15" x14ac:dyDescent="0.25"/>
  <cols>
    <col min="2" max="2" width="4.5703125" customWidth="1"/>
    <col min="3" max="3" width="25" customWidth="1"/>
    <col min="4" max="4" width="12.7109375" customWidth="1"/>
    <col min="5" max="5" width="13.28515625" customWidth="1"/>
    <col min="6" max="6" width="12.28515625" customWidth="1"/>
    <col min="7" max="7" width="13" customWidth="1"/>
    <col min="8" max="8" width="12.42578125" customWidth="1"/>
    <col min="9" max="9" width="20.42578125" customWidth="1"/>
  </cols>
  <sheetData>
    <row r="2" spans="2:9" ht="18.75" x14ac:dyDescent="0.25">
      <c r="B2" s="723" t="s">
        <v>834</v>
      </c>
    </row>
    <row r="3" spans="2:9" ht="16.5" thickBot="1" x14ac:dyDescent="0.3">
      <c r="B3" s="219"/>
      <c r="C3" s="279"/>
      <c r="D3" s="279"/>
      <c r="E3" s="1443"/>
      <c r="F3" s="1443"/>
      <c r="G3" s="279"/>
      <c r="H3" s="279"/>
      <c r="I3" s="279"/>
    </row>
    <row r="4" spans="2:9" ht="16.5" thickBot="1" x14ac:dyDescent="0.3">
      <c r="B4" s="280"/>
      <c r="C4" s="280"/>
      <c r="D4" s="945" t="s">
        <v>6</v>
      </c>
      <c r="E4" s="739" t="s">
        <v>7</v>
      </c>
      <c r="F4" s="739" t="s">
        <v>8</v>
      </c>
      <c r="G4" s="739" t="s">
        <v>43</v>
      </c>
      <c r="H4" s="739" t="s">
        <v>44</v>
      </c>
      <c r="I4" s="739" t="s">
        <v>164</v>
      </c>
    </row>
    <row r="5" spans="2:9" ht="19.5" customHeight="1" thickBot="1" x14ac:dyDescent="0.3">
      <c r="B5" s="280"/>
      <c r="C5" s="280"/>
      <c r="D5" s="1405" t="s">
        <v>835</v>
      </c>
      <c r="E5" s="1406"/>
      <c r="F5" s="1406"/>
      <c r="G5" s="1407"/>
      <c r="H5" s="1455" t="s">
        <v>822</v>
      </c>
      <c r="I5" s="1409" t="s">
        <v>824</v>
      </c>
    </row>
    <row r="6" spans="2:9" ht="68.25" customHeight="1" thickBot="1" x14ac:dyDescent="0.3">
      <c r="B6" s="293"/>
      <c r="C6" s="293"/>
      <c r="D6" s="954"/>
      <c r="E6" s="1405" t="s">
        <v>825</v>
      </c>
      <c r="F6" s="1455"/>
      <c r="G6" s="806" t="s">
        <v>836</v>
      </c>
      <c r="H6" s="1456"/>
      <c r="I6" s="1458"/>
    </row>
    <row r="7" spans="2:9" ht="15.75" x14ac:dyDescent="0.25">
      <c r="B7" s="280"/>
      <c r="C7" s="280"/>
      <c r="D7" s="955"/>
      <c r="E7" s="1459"/>
      <c r="F7" s="1409" t="s">
        <v>806</v>
      </c>
      <c r="G7" s="1459"/>
      <c r="H7" s="1456"/>
      <c r="I7" s="1458"/>
    </row>
    <row r="8" spans="2:9" ht="16.5" thickBot="1" x14ac:dyDescent="0.3">
      <c r="B8" s="280"/>
      <c r="C8" s="280"/>
      <c r="D8" s="956"/>
      <c r="E8" s="1460"/>
      <c r="F8" s="1461"/>
      <c r="G8" s="1462"/>
      <c r="H8" s="1457"/>
      <c r="I8" s="1410"/>
    </row>
    <row r="9" spans="2:9" ht="24.75" thickBot="1" x14ac:dyDescent="0.3">
      <c r="B9" s="949" t="s">
        <v>465</v>
      </c>
      <c r="C9" s="819" t="s">
        <v>837</v>
      </c>
      <c r="D9" s="1046">
        <v>2744206.1452199998</v>
      </c>
      <c r="E9" s="1046">
        <v>2744206.1452199998</v>
      </c>
      <c r="F9" s="1046">
        <v>17061.415840000001</v>
      </c>
      <c r="G9" s="1046">
        <v>17061.415840000001</v>
      </c>
      <c r="H9" s="1046">
        <v>-27409.984100000001</v>
      </c>
      <c r="I9" s="1046">
        <v>0</v>
      </c>
    </row>
    <row r="10" spans="2:9" ht="15.75" thickBot="1" x14ac:dyDescent="0.3">
      <c r="B10" s="957" t="s">
        <v>467</v>
      </c>
      <c r="C10" s="758" t="s">
        <v>838</v>
      </c>
      <c r="D10" s="1046">
        <v>69631.822499999995</v>
      </c>
      <c r="E10" s="1046">
        <v>69631.822499999995</v>
      </c>
      <c r="F10" s="1046">
        <v>0</v>
      </c>
      <c r="G10" s="1046">
        <v>0</v>
      </c>
      <c r="H10" s="1046">
        <v>-3392.1126800000002</v>
      </c>
      <c r="I10" s="1054">
        <v>0</v>
      </c>
    </row>
    <row r="11" spans="2:9" ht="15.75" thickBot="1" x14ac:dyDescent="0.3">
      <c r="B11" s="957" t="s">
        <v>751</v>
      </c>
      <c r="C11" s="758" t="s">
        <v>839</v>
      </c>
      <c r="D11" s="1046">
        <v>30157412.726799998</v>
      </c>
      <c r="E11" s="1046">
        <v>30157412.726799998</v>
      </c>
      <c r="F11" s="1046">
        <v>241443.27554</v>
      </c>
      <c r="G11" s="1046">
        <v>241443.27554</v>
      </c>
      <c r="H11" s="1046">
        <v>-408922.38465999998</v>
      </c>
      <c r="I11" s="1053">
        <v>0</v>
      </c>
    </row>
    <row r="12" spans="2:9" ht="24.75" thickBot="1" x14ac:dyDescent="0.3">
      <c r="B12" s="957" t="s">
        <v>753</v>
      </c>
      <c r="C12" s="758" t="s">
        <v>840</v>
      </c>
      <c r="D12" s="1046">
        <v>2389509.5158699998</v>
      </c>
      <c r="E12" s="1046">
        <v>2389509.5158699998</v>
      </c>
      <c r="F12" s="1046">
        <v>175876.68395999999</v>
      </c>
      <c r="G12" s="1046">
        <v>175876.68395999999</v>
      </c>
      <c r="H12" s="1046">
        <v>-59728.71198</v>
      </c>
      <c r="I12" s="1046">
        <v>0</v>
      </c>
    </row>
    <row r="13" spans="2:9" ht="15.75" thickBot="1" x14ac:dyDescent="0.3">
      <c r="B13" s="957" t="s">
        <v>755</v>
      </c>
      <c r="C13" s="758" t="s">
        <v>841</v>
      </c>
      <c r="D13" s="1046">
        <v>345629.02694000001</v>
      </c>
      <c r="E13" s="1046">
        <v>345629.02694000001</v>
      </c>
      <c r="F13" s="1046">
        <v>6798.4573200000004</v>
      </c>
      <c r="G13" s="1046">
        <v>6798.4573200000004</v>
      </c>
      <c r="H13" s="1046">
        <v>-7764.16111</v>
      </c>
      <c r="I13" s="1046">
        <v>0</v>
      </c>
    </row>
    <row r="14" spans="2:9" ht="15.75" thickBot="1" x14ac:dyDescent="0.3">
      <c r="B14" s="957" t="s">
        <v>757</v>
      </c>
      <c r="C14" s="758" t="s">
        <v>842</v>
      </c>
      <c r="D14" s="1046">
        <v>5782475.8056600001</v>
      </c>
      <c r="E14" s="1046">
        <v>5782475.8056600001</v>
      </c>
      <c r="F14" s="1046">
        <v>245770.60428</v>
      </c>
      <c r="G14" s="1046">
        <v>245770.60428</v>
      </c>
      <c r="H14" s="1046">
        <v>-222953.74372999999</v>
      </c>
      <c r="I14" s="1046">
        <v>0</v>
      </c>
    </row>
    <row r="15" spans="2:9" ht="15.75" thickBot="1" x14ac:dyDescent="0.3">
      <c r="B15" s="957" t="s">
        <v>759</v>
      </c>
      <c r="C15" s="758" t="s">
        <v>843</v>
      </c>
      <c r="D15" s="1046">
        <v>21112080.932659999</v>
      </c>
      <c r="E15" s="1046">
        <v>21112080.932659999</v>
      </c>
      <c r="F15" s="1046">
        <v>320514.58692000003</v>
      </c>
      <c r="G15" s="1046">
        <v>320514.38892</v>
      </c>
      <c r="H15" s="1046">
        <v>-259718.46786</v>
      </c>
      <c r="I15" s="1046">
        <v>0</v>
      </c>
    </row>
    <row r="16" spans="2:9" ht="15.75" thickBot="1" x14ac:dyDescent="0.3">
      <c r="B16" s="957" t="s">
        <v>761</v>
      </c>
      <c r="C16" s="758" t="s">
        <v>844</v>
      </c>
      <c r="D16" s="1046">
        <v>9909730.8519199993</v>
      </c>
      <c r="E16" s="1046">
        <v>9909730.8519199993</v>
      </c>
      <c r="F16" s="1046">
        <v>84156.349650000004</v>
      </c>
      <c r="G16" s="1046">
        <v>84156.349650000004</v>
      </c>
      <c r="H16" s="1046">
        <v>-81770.000370000009</v>
      </c>
      <c r="I16" s="1046">
        <v>0</v>
      </c>
    </row>
    <row r="17" spans="2:9" ht="24.75" thickBot="1" x14ac:dyDescent="0.3">
      <c r="B17" s="952" t="s">
        <v>763</v>
      </c>
      <c r="C17" s="758" t="s">
        <v>845</v>
      </c>
      <c r="D17" s="1046">
        <v>3828870.2420399999</v>
      </c>
      <c r="E17" s="1046">
        <v>3828870.2420399999</v>
      </c>
      <c r="F17" s="1046">
        <v>24066.06481</v>
      </c>
      <c r="G17" s="1046">
        <v>24066.06481</v>
      </c>
      <c r="H17" s="1046">
        <v>-30418.032950000001</v>
      </c>
      <c r="I17" s="1046">
        <v>0</v>
      </c>
    </row>
    <row r="18" spans="2:9" ht="15.75" thickBot="1" x14ac:dyDescent="0.3">
      <c r="B18" s="957" t="s">
        <v>765</v>
      </c>
      <c r="C18" s="758" t="s">
        <v>846</v>
      </c>
      <c r="D18" s="1046">
        <v>3390806.1414699997</v>
      </c>
      <c r="E18" s="1047">
        <v>3390806.1414699997</v>
      </c>
      <c r="F18" s="1047">
        <v>75949.546959999992</v>
      </c>
      <c r="G18" s="1046">
        <v>75949.546959999992</v>
      </c>
      <c r="H18" s="1046">
        <v>-29298.877809999998</v>
      </c>
      <c r="I18" s="1046">
        <v>0</v>
      </c>
    </row>
    <row r="19" spans="2:9" ht="15.75" thickBot="1" x14ac:dyDescent="0.3">
      <c r="B19" s="957" t="s">
        <v>766</v>
      </c>
      <c r="C19" s="758" t="s">
        <v>847</v>
      </c>
      <c r="D19" s="1048">
        <v>0</v>
      </c>
      <c r="E19" s="1052">
        <v>0</v>
      </c>
      <c r="F19" s="1053">
        <v>0</v>
      </c>
      <c r="G19" s="1046">
        <v>0</v>
      </c>
      <c r="H19" s="1046">
        <v>0</v>
      </c>
      <c r="I19" s="1046">
        <v>0</v>
      </c>
    </row>
    <row r="20" spans="2:9" ht="15.75" thickBot="1" x14ac:dyDescent="0.3">
      <c r="B20" s="957" t="s">
        <v>767</v>
      </c>
      <c r="C20" s="758" t="s">
        <v>848</v>
      </c>
      <c r="D20" s="1046">
        <v>40305781.106430002</v>
      </c>
      <c r="E20" s="1046">
        <v>40305781.106430002</v>
      </c>
      <c r="F20" s="1046">
        <v>209994.45794999998</v>
      </c>
      <c r="G20" s="1046">
        <v>209994.45794999998</v>
      </c>
      <c r="H20" s="1046">
        <v>-229190.02037000001</v>
      </c>
      <c r="I20" s="1046">
        <v>0</v>
      </c>
    </row>
    <row r="21" spans="2:9" ht="24.75" thickBot="1" x14ac:dyDescent="0.3">
      <c r="B21" s="957" t="s">
        <v>768</v>
      </c>
      <c r="C21" s="758" t="s">
        <v>849</v>
      </c>
      <c r="D21" s="1046">
        <v>9609383.2633600011</v>
      </c>
      <c r="E21" s="1046">
        <v>9609383.2633600011</v>
      </c>
      <c r="F21" s="1046">
        <v>145714.49180000002</v>
      </c>
      <c r="G21" s="1046">
        <v>145714.49180000002</v>
      </c>
      <c r="H21" s="1046">
        <v>-174272.21284999998</v>
      </c>
      <c r="I21" s="1046">
        <v>0</v>
      </c>
    </row>
    <row r="22" spans="2:9" ht="24.75" thickBot="1" x14ac:dyDescent="0.3">
      <c r="B22" s="957" t="s">
        <v>769</v>
      </c>
      <c r="C22" s="758" t="s">
        <v>850</v>
      </c>
      <c r="D22" s="1046">
        <v>3103147.7390399999</v>
      </c>
      <c r="E22" s="1046">
        <v>3103147.7390399999</v>
      </c>
      <c r="F22" s="1046">
        <v>76995.078519999995</v>
      </c>
      <c r="G22" s="1046">
        <v>76995.078519999995</v>
      </c>
      <c r="H22" s="1046">
        <v>-22787.583340000001</v>
      </c>
      <c r="I22" s="1046">
        <v>0</v>
      </c>
    </row>
    <row r="23" spans="2:9" ht="24.75" thickBot="1" x14ac:dyDescent="0.3">
      <c r="B23" s="952" t="s">
        <v>770</v>
      </c>
      <c r="C23" s="758" t="s">
        <v>851</v>
      </c>
      <c r="D23" s="1046">
        <v>0</v>
      </c>
      <c r="E23" s="1046">
        <v>0</v>
      </c>
      <c r="F23" s="1046">
        <v>0</v>
      </c>
      <c r="G23" s="1046">
        <v>0</v>
      </c>
      <c r="H23" s="1046">
        <v>0</v>
      </c>
      <c r="I23" s="1046">
        <v>0</v>
      </c>
    </row>
    <row r="24" spans="2:9" ht="15.75" thickBot="1" x14ac:dyDescent="0.3">
      <c r="B24" s="957" t="s">
        <v>771</v>
      </c>
      <c r="C24" s="758" t="s">
        <v>852</v>
      </c>
      <c r="D24" s="1046">
        <v>185930.06099999999</v>
      </c>
      <c r="E24" s="1046">
        <v>185930.06099999999</v>
      </c>
      <c r="F24" s="1046">
        <v>2487.2939999999999</v>
      </c>
      <c r="G24" s="1046">
        <v>2487.2939999999999</v>
      </c>
      <c r="H24" s="1046">
        <v>-1207.28072</v>
      </c>
      <c r="I24" s="1046">
        <v>0</v>
      </c>
    </row>
    <row r="25" spans="2:9" ht="15.75" thickBot="1" x14ac:dyDescent="0.3">
      <c r="B25" s="957" t="s">
        <v>772</v>
      </c>
      <c r="C25" s="758" t="s">
        <v>853</v>
      </c>
      <c r="D25" s="1046">
        <v>894720.41670000006</v>
      </c>
      <c r="E25" s="1046">
        <v>894720.41670000006</v>
      </c>
      <c r="F25" s="1046">
        <v>9.1940000000000008</v>
      </c>
      <c r="G25" s="1046">
        <v>9.1940000000000008</v>
      </c>
      <c r="H25" s="1046">
        <v>-3385.0451699999999</v>
      </c>
      <c r="I25" s="1046">
        <v>0</v>
      </c>
    </row>
    <row r="26" spans="2:9" ht="24.75" thickBot="1" x14ac:dyDescent="0.3">
      <c r="B26" s="957" t="s">
        <v>773</v>
      </c>
      <c r="C26" s="758" t="s">
        <v>854</v>
      </c>
      <c r="D26" s="1046">
        <v>1572492.9037299999</v>
      </c>
      <c r="E26" s="1046">
        <v>1572492.9037299999</v>
      </c>
      <c r="F26" s="1046">
        <v>3977.19713</v>
      </c>
      <c r="G26" s="1046">
        <v>3977.19713</v>
      </c>
      <c r="H26" s="1046">
        <v>-9438.7042400000009</v>
      </c>
      <c r="I26" s="1046">
        <v>0</v>
      </c>
    </row>
    <row r="27" spans="2:9" ht="15.75" thickBot="1" x14ac:dyDescent="0.3">
      <c r="B27" s="957" t="s">
        <v>774</v>
      </c>
      <c r="C27" s="758" t="s">
        <v>855</v>
      </c>
      <c r="D27" s="1046">
        <v>201548.50525999998</v>
      </c>
      <c r="E27" s="1046">
        <v>201548.50525999998</v>
      </c>
      <c r="F27" s="1046">
        <v>2681.60178</v>
      </c>
      <c r="G27" s="1046">
        <v>2681.60178</v>
      </c>
      <c r="H27" s="1046">
        <v>-2841.9541800000002</v>
      </c>
      <c r="I27" s="1046">
        <v>0</v>
      </c>
    </row>
    <row r="28" spans="2:9" ht="15.75" thickBot="1" x14ac:dyDescent="0.3">
      <c r="B28" s="1050" t="s">
        <v>775</v>
      </c>
      <c r="C28" s="1051" t="s">
        <v>42</v>
      </c>
      <c r="D28" s="1049">
        <v>135603357.20659998</v>
      </c>
      <c r="E28" s="1049">
        <v>135603357.20659998</v>
      </c>
      <c r="F28" s="1049">
        <v>1633496.3004599996</v>
      </c>
      <c r="G28" s="1049">
        <v>1633496.1024599995</v>
      </c>
      <c r="H28" s="1049">
        <v>-1574499.2781199997</v>
      </c>
      <c r="I28" s="1049">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89" fitToWidth="0" orientation="landscape" r:id="rId1"/>
  <headerFooter>
    <oddHeader>&amp;CCS
Příloha XV</oddHeader>
    <oddFooter>&amp;C&amp;P&amp;R
&amp;1#&amp;"Calibri,Obyčejné"&amp;10&amp;K000000 Classification: GENERAL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9" tint="0.79998168889431442"/>
  </sheetPr>
  <dimension ref="A2:N22"/>
  <sheetViews>
    <sheetView showGridLines="0" view="pageLayout" topLeftCell="A6" zoomScaleNormal="100" workbookViewId="0">
      <selection activeCell="Q18" sqref="Q18"/>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723" t="s">
        <v>722</v>
      </c>
    </row>
    <row r="3" spans="1:14" ht="16.5" thickBot="1" x14ac:dyDescent="0.3">
      <c r="A3" s="219"/>
      <c r="B3" s="279"/>
      <c r="C3" s="279"/>
      <c r="D3" s="279"/>
      <c r="E3" s="279"/>
      <c r="F3" s="279"/>
      <c r="G3" s="279"/>
      <c r="H3" s="279"/>
      <c r="I3" s="279"/>
      <c r="J3" s="279"/>
      <c r="K3" s="279"/>
      <c r="L3" s="279"/>
      <c r="M3" s="279"/>
      <c r="N3" s="279"/>
    </row>
    <row r="4" spans="1:14" ht="16.5" thickBot="1" x14ac:dyDescent="0.3">
      <c r="A4" s="219"/>
      <c r="B4" s="294"/>
      <c r="C4" s="793" t="s">
        <v>6</v>
      </c>
      <c r="D4" s="794" t="s">
        <v>7</v>
      </c>
      <c r="E4" s="794" t="s">
        <v>8</v>
      </c>
      <c r="F4" s="794" t="s">
        <v>43</v>
      </c>
      <c r="G4" s="794" t="s">
        <v>44</v>
      </c>
      <c r="H4" s="794" t="s">
        <v>164</v>
      </c>
      <c r="I4" s="794" t="s">
        <v>165</v>
      </c>
      <c r="J4" s="794" t="s">
        <v>198</v>
      </c>
      <c r="K4" s="794" t="s">
        <v>445</v>
      </c>
      <c r="L4" s="794" t="s">
        <v>446</v>
      </c>
      <c r="M4" s="794" t="s">
        <v>447</v>
      </c>
      <c r="N4" s="794" t="s">
        <v>448</v>
      </c>
    </row>
    <row r="5" spans="1:14" ht="21" customHeight="1" thickBot="1" x14ac:dyDescent="0.3">
      <c r="A5" s="280"/>
      <c r="B5" s="280"/>
      <c r="C5" s="795" t="s">
        <v>749</v>
      </c>
      <c r="D5" s="796"/>
      <c r="E5" s="796"/>
      <c r="F5" s="796"/>
      <c r="G5" s="796"/>
      <c r="H5" s="796"/>
      <c r="I5" s="796"/>
      <c r="J5" s="796"/>
      <c r="K5" s="796"/>
      <c r="L5" s="796"/>
      <c r="M5" s="796"/>
      <c r="N5" s="797"/>
    </row>
    <row r="6" spans="1:14" ht="23.25" customHeight="1" thickBot="1" x14ac:dyDescent="0.3">
      <c r="A6" s="280"/>
      <c r="B6" s="280"/>
      <c r="C6" s="798"/>
      <c r="D6" s="799" t="s">
        <v>856</v>
      </c>
      <c r="E6" s="800"/>
      <c r="F6" s="799" t="s">
        <v>857</v>
      </c>
      <c r="G6" s="801"/>
      <c r="H6" s="801"/>
      <c r="I6" s="801"/>
      <c r="J6" s="801"/>
      <c r="K6" s="801"/>
      <c r="L6" s="801"/>
      <c r="M6" s="801"/>
      <c r="N6" s="757"/>
    </row>
    <row r="7" spans="1:14" ht="19.5" customHeight="1" thickBot="1" x14ac:dyDescent="0.3">
      <c r="A7" s="280"/>
      <c r="B7" s="280"/>
      <c r="C7" s="798"/>
      <c r="D7" s="798"/>
      <c r="E7" s="802"/>
      <c r="F7" s="798"/>
      <c r="G7" s="1409" t="s">
        <v>814</v>
      </c>
      <c r="H7" s="1463" t="s">
        <v>858</v>
      </c>
      <c r="I7" s="1464"/>
      <c r="J7" s="1464"/>
      <c r="K7" s="1464"/>
      <c r="L7" s="1464"/>
      <c r="M7" s="1464"/>
      <c r="N7" s="1465"/>
    </row>
    <row r="8" spans="1:14" ht="82.5" customHeight="1" thickBot="1" x14ac:dyDescent="0.3">
      <c r="A8" s="280"/>
      <c r="B8" s="280"/>
      <c r="C8" s="798"/>
      <c r="D8" s="798"/>
      <c r="E8" s="803" t="s">
        <v>859</v>
      </c>
      <c r="F8" s="804"/>
      <c r="G8" s="1461"/>
      <c r="H8" s="805"/>
      <c r="I8" s="806" t="s">
        <v>860</v>
      </c>
      <c r="J8" s="806" t="s">
        <v>861</v>
      </c>
      <c r="K8" s="806" t="s">
        <v>1903</v>
      </c>
      <c r="L8" s="806" t="s">
        <v>862</v>
      </c>
      <c r="M8" s="806" t="s">
        <v>863</v>
      </c>
      <c r="N8" s="806" t="s">
        <v>864</v>
      </c>
    </row>
    <row r="9" spans="1:14" ht="15.75" thickBot="1" x14ac:dyDescent="0.3">
      <c r="A9" s="807" t="s">
        <v>465</v>
      </c>
      <c r="B9" s="808" t="s">
        <v>835</v>
      </c>
      <c r="C9" s="757"/>
      <c r="D9" s="757"/>
      <c r="E9" s="757"/>
      <c r="F9" s="757"/>
      <c r="G9" s="757"/>
      <c r="H9" s="757"/>
      <c r="I9" s="757"/>
      <c r="J9" s="757"/>
      <c r="K9" s="757"/>
      <c r="L9" s="757"/>
      <c r="M9" s="757"/>
      <c r="N9" s="757"/>
    </row>
    <row r="10" spans="1:14" ht="15.75" thickBot="1" x14ac:dyDescent="0.3">
      <c r="A10" s="809" t="s">
        <v>467</v>
      </c>
      <c r="B10" s="810" t="s">
        <v>865</v>
      </c>
      <c r="C10" s="758"/>
      <c r="D10" s="758"/>
      <c r="E10" s="758"/>
      <c r="F10" s="758"/>
      <c r="G10" s="758"/>
      <c r="H10" s="758"/>
      <c r="I10" s="758"/>
      <c r="J10" s="758"/>
      <c r="K10" s="758"/>
      <c r="L10" s="758"/>
      <c r="M10" s="758"/>
      <c r="N10" s="758"/>
    </row>
    <row r="11" spans="1:14" ht="32.25" customHeight="1" thickBot="1" x14ac:dyDescent="0.3">
      <c r="A11" s="809" t="s">
        <v>751</v>
      </c>
      <c r="B11" s="811" t="s">
        <v>866</v>
      </c>
      <c r="C11" s="758"/>
      <c r="D11" s="758"/>
      <c r="E11" s="758"/>
      <c r="F11" s="758"/>
      <c r="G11" s="758"/>
      <c r="H11" s="758"/>
      <c r="I11" s="758"/>
      <c r="J11" s="758"/>
      <c r="K11" s="758"/>
      <c r="L11" s="758"/>
      <c r="M11" s="758"/>
      <c r="N11" s="758"/>
    </row>
    <row r="12" spans="1:14" ht="62.25" customHeight="1" thickBot="1" x14ac:dyDescent="0.3">
      <c r="A12" s="809" t="s">
        <v>753</v>
      </c>
      <c r="B12" s="812" t="s">
        <v>867</v>
      </c>
      <c r="C12" s="758"/>
      <c r="D12" s="758"/>
      <c r="E12" s="814"/>
      <c r="F12" s="758"/>
      <c r="G12" s="758"/>
      <c r="H12" s="758"/>
      <c r="I12" s="814"/>
      <c r="J12" s="814"/>
      <c r="K12" s="814"/>
      <c r="L12" s="814"/>
      <c r="M12" s="814"/>
      <c r="N12" s="814"/>
    </row>
    <row r="13" spans="1:14" ht="68.25" customHeight="1" thickBot="1" x14ac:dyDescent="0.3">
      <c r="A13" s="809" t="s">
        <v>755</v>
      </c>
      <c r="B13" s="812" t="s">
        <v>868</v>
      </c>
      <c r="C13" s="758"/>
      <c r="D13" s="758"/>
      <c r="E13" s="814"/>
      <c r="F13" s="758"/>
      <c r="G13" s="758"/>
      <c r="H13" s="758"/>
      <c r="I13" s="814"/>
      <c r="J13" s="814"/>
      <c r="K13" s="814"/>
      <c r="L13" s="814"/>
      <c r="M13" s="814"/>
      <c r="N13" s="814"/>
    </row>
    <row r="14" spans="1:14" ht="51.75" customHeight="1" thickBot="1" x14ac:dyDescent="0.3">
      <c r="A14" s="809" t="s">
        <v>757</v>
      </c>
      <c r="B14" s="812" t="s">
        <v>869</v>
      </c>
      <c r="C14" s="758"/>
      <c r="D14" s="758"/>
      <c r="E14" s="814"/>
      <c r="F14" s="758"/>
      <c r="G14" s="758"/>
      <c r="H14" s="758"/>
      <c r="I14" s="814"/>
      <c r="J14" s="814"/>
      <c r="K14" s="814"/>
      <c r="L14" s="814"/>
      <c r="M14" s="814"/>
      <c r="N14" s="814"/>
    </row>
    <row r="15" spans="1:14" ht="35.25" customHeight="1" thickBot="1" x14ac:dyDescent="0.3">
      <c r="A15" s="813" t="s">
        <v>759</v>
      </c>
      <c r="B15" s="773" t="s">
        <v>870</v>
      </c>
      <c r="C15" s="758"/>
      <c r="D15" s="758"/>
      <c r="E15" s="758"/>
      <c r="F15" s="758"/>
      <c r="G15" s="758"/>
      <c r="H15" s="758"/>
      <c r="I15" s="758"/>
      <c r="J15" s="758"/>
      <c r="K15" s="758"/>
      <c r="L15" s="758"/>
      <c r="M15" s="758"/>
      <c r="N15" s="758"/>
    </row>
    <row r="16" spans="1:14" ht="15.75" thickBot="1" x14ac:dyDescent="0.3">
      <c r="A16" s="813" t="s">
        <v>761</v>
      </c>
      <c r="B16" s="773" t="s">
        <v>871</v>
      </c>
      <c r="C16" s="815"/>
      <c r="D16" s="815"/>
      <c r="E16" s="815"/>
      <c r="F16" s="815"/>
      <c r="G16" s="815"/>
      <c r="H16" s="815"/>
      <c r="I16" s="815"/>
      <c r="J16" s="815"/>
      <c r="K16" s="815"/>
      <c r="L16" s="815"/>
      <c r="M16" s="815"/>
      <c r="N16" s="815"/>
    </row>
    <row r="17" spans="1:14" ht="31.5" customHeight="1" thickBot="1" x14ac:dyDescent="0.3">
      <c r="A17" s="809" t="s">
        <v>763</v>
      </c>
      <c r="B17" s="810" t="s">
        <v>872</v>
      </c>
      <c r="C17" s="810"/>
      <c r="D17" s="816"/>
      <c r="E17" s="816"/>
      <c r="F17" s="816"/>
      <c r="G17" s="816"/>
      <c r="H17" s="816"/>
      <c r="I17" s="774"/>
      <c r="J17" s="774"/>
      <c r="K17" s="774"/>
      <c r="L17" s="774"/>
      <c r="M17" s="774"/>
      <c r="N17" s="774"/>
    </row>
    <row r="18" spans="1:14" ht="30.75" customHeight="1" thickBot="1" x14ac:dyDescent="0.3">
      <c r="A18" s="809" t="s">
        <v>765</v>
      </c>
      <c r="B18" s="811" t="s">
        <v>873</v>
      </c>
      <c r="C18" s="810"/>
      <c r="D18" s="816"/>
      <c r="E18" s="816"/>
      <c r="F18" s="816"/>
      <c r="G18" s="816"/>
      <c r="H18" s="816"/>
      <c r="I18" s="774"/>
      <c r="J18" s="774"/>
      <c r="K18" s="774"/>
      <c r="L18" s="774"/>
      <c r="M18" s="774"/>
      <c r="N18" s="774"/>
    </row>
    <row r="19" spans="1:14" ht="31.5" customHeight="1" thickBot="1" x14ac:dyDescent="0.3">
      <c r="A19" s="809" t="s">
        <v>766</v>
      </c>
      <c r="B19" s="810" t="s">
        <v>874</v>
      </c>
      <c r="C19" s="810"/>
      <c r="D19" s="816"/>
      <c r="E19" s="816"/>
      <c r="F19" s="816"/>
      <c r="G19" s="816"/>
      <c r="H19" s="816"/>
      <c r="I19" s="774"/>
      <c r="J19" s="774"/>
      <c r="K19" s="774"/>
      <c r="L19" s="774"/>
      <c r="M19" s="774"/>
      <c r="N19" s="774"/>
    </row>
    <row r="20" spans="1:14" ht="29.25" customHeight="1" thickBot="1" x14ac:dyDescent="0.3">
      <c r="A20" s="809" t="s">
        <v>767</v>
      </c>
      <c r="B20" s="811" t="s">
        <v>873</v>
      </c>
      <c r="C20" s="810"/>
      <c r="D20" s="816"/>
      <c r="E20" s="816"/>
      <c r="F20" s="816"/>
      <c r="G20" s="816"/>
      <c r="H20" s="816"/>
      <c r="I20" s="774"/>
      <c r="J20" s="774"/>
      <c r="K20" s="774"/>
      <c r="L20" s="774"/>
      <c r="M20" s="774"/>
      <c r="N20" s="774"/>
    </row>
    <row r="21" spans="1:14" ht="15.75" thickBot="1" x14ac:dyDescent="0.3">
      <c r="A21" s="813" t="s">
        <v>768</v>
      </c>
      <c r="B21" s="773" t="s">
        <v>875</v>
      </c>
      <c r="C21" s="810"/>
      <c r="D21" s="816"/>
      <c r="E21" s="816"/>
      <c r="F21" s="816"/>
      <c r="G21" s="816"/>
      <c r="H21" s="816"/>
      <c r="I21" s="774"/>
      <c r="J21" s="774"/>
      <c r="K21" s="774"/>
      <c r="L21" s="774"/>
      <c r="M21" s="774"/>
      <c r="N21" s="774"/>
    </row>
    <row r="22" spans="1:14" ht="15.75" thickBot="1" x14ac:dyDescent="0.3">
      <c r="A22" s="813" t="s">
        <v>769</v>
      </c>
      <c r="B22" s="773" t="s">
        <v>740</v>
      </c>
      <c r="C22" s="810"/>
      <c r="D22" s="816"/>
      <c r="E22" s="816"/>
      <c r="F22" s="816"/>
      <c r="G22" s="816"/>
      <c r="H22" s="816"/>
      <c r="I22" s="774"/>
      <c r="J22" s="774"/>
      <c r="K22" s="774"/>
      <c r="L22" s="774"/>
      <c r="M22" s="774"/>
      <c r="N22" s="774"/>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&amp;C&amp;P&amp;R_x000D_&amp;1#&amp;"Calibri"&amp;10&amp;K000000 Classification: GENERAL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theme="9" tint="0.79998168889431442"/>
  </sheetPr>
  <dimension ref="A1:E15"/>
  <sheetViews>
    <sheetView showGridLines="0" view="pageLayout" zoomScaleNormal="100" workbookViewId="0"/>
  </sheetViews>
  <sheetFormatPr defaultRowHeight="15" x14ac:dyDescent="0.25"/>
  <cols>
    <col min="1" max="1" width="4.5703125" customWidth="1"/>
    <col min="2" max="3" width="26.42578125" customWidth="1"/>
    <col min="4" max="5" width="27" customWidth="1"/>
  </cols>
  <sheetData>
    <row r="1" spans="1:5" ht="18.75" x14ac:dyDescent="0.25">
      <c r="A1" s="723" t="s">
        <v>723</v>
      </c>
    </row>
    <row r="2" spans="1:5" ht="18.75" x14ac:dyDescent="0.25">
      <c r="A2" s="723" t="s">
        <v>2054</v>
      </c>
    </row>
    <row r="3" spans="1:5" ht="16.5" thickBot="1" x14ac:dyDescent="0.3">
      <c r="A3" s="1472"/>
      <c r="B3" s="1472"/>
      <c r="C3" s="295"/>
      <c r="D3" s="296"/>
      <c r="E3" s="296"/>
    </row>
    <row r="4" spans="1:5" ht="16.5" thickBot="1" x14ac:dyDescent="0.3">
      <c r="A4" s="1472"/>
      <c r="B4" s="1472"/>
      <c r="C4" s="294"/>
      <c r="D4" s="779" t="s">
        <v>6</v>
      </c>
      <c r="E4" s="779" t="s">
        <v>7</v>
      </c>
    </row>
    <row r="5" spans="1:5" ht="15.75" x14ac:dyDescent="0.25">
      <c r="A5" s="1472"/>
      <c r="B5" s="1472"/>
      <c r="C5" s="279"/>
      <c r="D5" s="1421" t="s">
        <v>876</v>
      </c>
      <c r="E5" s="1423"/>
    </row>
    <row r="6" spans="1:5" ht="16.5" thickBot="1" x14ac:dyDescent="0.3">
      <c r="A6" s="1472"/>
      <c r="B6" s="1472"/>
      <c r="C6" s="281"/>
      <c r="D6" s="1446"/>
      <c r="E6" s="1447"/>
    </row>
    <row r="7" spans="1:5" ht="16.5" thickBot="1" x14ac:dyDescent="0.3">
      <c r="A7" s="1443"/>
      <c r="B7" s="1443"/>
      <c r="C7" s="282"/>
      <c r="D7" s="777" t="s">
        <v>877</v>
      </c>
      <c r="E7" s="741" t="s">
        <v>878</v>
      </c>
    </row>
    <row r="8" spans="1:5" ht="15.75" thickBot="1" x14ac:dyDescent="0.3">
      <c r="A8" s="958" t="s">
        <v>465</v>
      </c>
      <c r="B8" s="1470" t="s">
        <v>879</v>
      </c>
      <c r="C8" s="1471"/>
      <c r="D8" s="752"/>
      <c r="E8" s="752"/>
    </row>
    <row r="9" spans="1:5" ht="15.75" thickBot="1" x14ac:dyDescent="0.3">
      <c r="A9" s="959" t="s">
        <v>467</v>
      </c>
      <c r="B9" s="1470" t="s">
        <v>880</v>
      </c>
      <c r="C9" s="1471"/>
      <c r="D9" s="752"/>
      <c r="E9" s="752"/>
    </row>
    <row r="10" spans="1:5" ht="15.75" thickBot="1" x14ac:dyDescent="0.3">
      <c r="A10" s="960" t="s">
        <v>751</v>
      </c>
      <c r="B10" s="1466" t="s">
        <v>881</v>
      </c>
      <c r="C10" s="1467"/>
      <c r="D10" s="752"/>
      <c r="E10" s="752"/>
    </row>
    <row r="11" spans="1:5" ht="15.75" thickBot="1" x14ac:dyDescent="0.3">
      <c r="A11" s="960" t="s">
        <v>753</v>
      </c>
      <c r="B11" s="1466" t="s">
        <v>882</v>
      </c>
      <c r="C11" s="1467"/>
      <c r="D11" s="752"/>
      <c r="E11" s="752"/>
    </row>
    <row r="12" spans="1:5" ht="15.75" thickBot="1" x14ac:dyDescent="0.3">
      <c r="A12" s="960" t="s">
        <v>755</v>
      </c>
      <c r="B12" s="1466" t="s">
        <v>883</v>
      </c>
      <c r="C12" s="1467"/>
      <c r="D12" s="752"/>
      <c r="E12" s="752"/>
    </row>
    <row r="13" spans="1:5" ht="15.75" thickBot="1" x14ac:dyDescent="0.3">
      <c r="A13" s="960" t="s">
        <v>757</v>
      </c>
      <c r="B13" s="1466" t="s">
        <v>884</v>
      </c>
      <c r="C13" s="1467"/>
      <c r="D13" s="752"/>
      <c r="E13" s="752"/>
    </row>
    <row r="14" spans="1:5" ht="15.75" thickBot="1" x14ac:dyDescent="0.3">
      <c r="A14" s="960" t="s">
        <v>759</v>
      </c>
      <c r="B14" s="1466" t="s">
        <v>885</v>
      </c>
      <c r="C14" s="1467"/>
      <c r="D14" s="752"/>
      <c r="E14" s="752"/>
    </row>
    <row r="15" spans="1:5" ht="15.75" thickBot="1" x14ac:dyDescent="0.3">
      <c r="A15" s="961" t="s">
        <v>761</v>
      </c>
      <c r="B15" s="1468" t="s">
        <v>42</v>
      </c>
      <c r="C15" s="1469"/>
      <c r="D15" s="752"/>
      <c r="E15" s="752"/>
    </row>
  </sheetData>
  <mergeCells count="14">
    <mergeCell ref="A7:B7"/>
    <mergeCell ref="A3:B3"/>
    <mergeCell ref="A4:B4"/>
    <mergeCell ref="A5:B5"/>
    <mergeCell ref="D5:E6"/>
    <mergeCell ref="A6:B6"/>
    <mergeCell ref="B14:C14"/>
    <mergeCell ref="B15:C15"/>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theme="9" tint="0.79998168889431442"/>
    <pageSetUpPr fitToPage="1"/>
  </sheetPr>
  <dimension ref="A1:X14"/>
  <sheetViews>
    <sheetView showGridLines="0" view="pageLayout" zoomScale="90" zoomScaleNormal="100" zoomScalePageLayoutView="90" workbookViewId="0"/>
  </sheetViews>
  <sheetFormatPr defaultRowHeight="15" x14ac:dyDescent="0.25"/>
  <cols>
    <col min="2" max="2" width="15.85546875" customWidth="1"/>
  </cols>
  <sheetData>
    <row r="1" spans="1:24" ht="18.75" x14ac:dyDescent="0.25">
      <c r="A1" s="723" t="s">
        <v>724</v>
      </c>
    </row>
    <row r="2" spans="1:24" ht="16.5" thickBot="1" x14ac:dyDescent="0.3">
      <c r="A2" s="279"/>
      <c r="B2" s="279"/>
      <c r="C2" s="297"/>
      <c r="D2" s="1443"/>
      <c r="E2" s="1443"/>
      <c r="F2" s="1443"/>
      <c r="G2" s="297"/>
      <c r="H2" s="1443"/>
      <c r="I2" s="1443"/>
      <c r="J2" s="1443"/>
      <c r="K2" s="297"/>
      <c r="L2" s="1443"/>
      <c r="M2" s="1443"/>
      <c r="N2" s="1443"/>
      <c r="O2" s="1443"/>
      <c r="P2" s="1443"/>
      <c r="Q2" s="1443"/>
      <c r="R2" s="1443"/>
      <c r="S2" s="297"/>
      <c r="T2" s="1443"/>
      <c r="U2" s="1443"/>
      <c r="V2" s="297"/>
      <c r="W2" s="1443"/>
      <c r="X2" s="1443"/>
    </row>
    <row r="3" spans="1:24" ht="15.75" thickBot="1" x14ac:dyDescent="0.3">
      <c r="A3" s="298"/>
      <c r="B3" s="298"/>
      <c r="C3" s="1493" t="s">
        <v>6</v>
      </c>
      <c r="D3" s="1494"/>
      <c r="E3" s="775" t="s">
        <v>7</v>
      </c>
      <c r="F3" s="1493" t="s">
        <v>8</v>
      </c>
      <c r="G3" s="1495"/>
      <c r="H3" s="1494"/>
      <c r="I3" s="775" t="s">
        <v>43</v>
      </c>
      <c r="J3" s="1493" t="s">
        <v>44</v>
      </c>
      <c r="K3" s="1494"/>
      <c r="L3" s="1493" t="s">
        <v>164</v>
      </c>
      <c r="M3" s="1494"/>
      <c r="N3" s="1493" t="s">
        <v>165</v>
      </c>
      <c r="O3" s="1495"/>
      <c r="P3" s="1494"/>
      <c r="Q3" s="776" t="s">
        <v>198</v>
      </c>
      <c r="R3" s="1493" t="s">
        <v>445</v>
      </c>
      <c r="S3" s="1494"/>
      <c r="T3" s="776" t="s">
        <v>446</v>
      </c>
      <c r="U3" s="1493" t="s">
        <v>447</v>
      </c>
      <c r="V3" s="1494"/>
      <c r="W3" s="1493" t="s">
        <v>448</v>
      </c>
      <c r="X3" s="1494"/>
    </row>
    <row r="4" spans="1:24" ht="15.75" thickBot="1" x14ac:dyDescent="0.3">
      <c r="A4" s="299"/>
      <c r="B4" s="299"/>
      <c r="C4" s="1480" t="s">
        <v>886</v>
      </c>
      <c r="D4" s="1481"/>
      <c r="E4" s="1482"/>
      <c r="F4" s="1486" t="s">
        <v>887</v>
      </c>
      <c r="G4" s="1487"/>
      <c r="H4" s="1487"/>
      <c r="I4" s="1487"/>
      <c r="J4" s="1487"/>
      <c r="K4" s="1487"/>
      <c r="L4" s="1487"/>
      <c r="M4" s="1487"/>
      <c r="N4" s="1488"/>
      <c r="O4" s="1488"/>
      <c r="P4" s="1488"/>
      <c r="Q4" s="817"/>
      <c r="R4" s="1488"/>
      <c r="S4" s="1488"/>
      <c r="T4" s="817"/>
      <c r="U4" s="1488"/>
      <c r="V4" s="1488"/>
      <c r="W4" s="1488"/>
      <c r="X4" s="1489"/>
    </row>
    <row r="5" spans="1:24" ht="15.75" thickBot="1" x14ac:dyDescent="0.3">
      <c r="A5" s="299"/>
      <c r="B5" s="300"/>
      <c r="C5" s="1483"/>
      <c r="D5" s="1484"/>
      <c r="E5" s="1485"/>
      <c r="F5" s="1490"/>
      <c r="G5" s="1491"/>
      <c r="H5" s="1491"/>
      <c r="I5" s="1492"/>
      <c r="J5" s="1399" t="s">
        <v>888</v>
      </c>
      <c r="K5" s="1400"/>
      <c r="L5" s="1400"/>
      <c r="M5" s="1401"/>
      <c r="N5" s="1402" t="s">
        <v>889</v>
      </c>
      <c r="O5" s="1400"/>
      <c r="P5" s="1400"/>
      <c r="Q5" s="1401"/>
      <c r="R5" s="1402" t="s">
        <v>890</v>
      </c>
      <c r="S5" s="1400"/>
      <c r="T5" s="1401"/>
      <c r="U5" s="1402" t="s">
        <v>891</v>
      </c>
      <c r="V5" s="1400"/>
      <c r="W5" s="1400"/>
      <c r="X5" s="1401"/>
    </row>
    <row r="6" spans="1:24" ht="48.75" thickBot="1" x14ac:dyDescent="0.3">
      <c r="A6" s="299"/>
      <c r="B6" s="301"/>
      <c r="C6" s="1399" t="s">
        <v>835</v>
      </c>
      <c r="D6" s="1479"/>
      <c r="E6" s="738" t="s">
        <v>878</v>
      </c>
      <c r="F6" s="1399" t="s">
        <v>877</v>
      </c>
      <c r="G6" s="1479"/>
      <c r="H6" s="1399" t="s">
        <v>878</v>
      </c>
      <c r="I6" s="1479"/>
      <c r="J6" s="1399" t="s">
        <v>877</v>
      </c>
      <c r="K6" s="1400"/>
      <c r="L6" s="1479"/>
      <c r="M6" s="818" t="s">
        <v>878</v>
      </c>
      <c r="N6" s="1399" t="s">
        <v>877</v>
      </c>
      <c r="O6" s="1479"/>
      <c r="P6" s="1399" t="s">
        <v>878</v>
      </c>
      <c r="Q6" s="1479"/>
      <c r="R6" s="1399" t="s">
        <v>877</v>
      </c>
      <c r="S6" s="1479"/>
      <c r="T6" s="818" t="s">
        <v>878</v>
      </c>
      <c r="U6" s="1399" t="s">
        <v>877</v>
      </c>
      <c r="V6" s="1400"/>
      <c r="W6" s="1479"/>
      <c r="X6" s="775" t="s">
        <v>878</v>
      </c>
    </row>
    <row r="7" spans="1:24" ht="60.75" thickBot="1" x14ac:dyDescent="0.3">
      <c r="A7" s="807" t="s">
        <v>465</v>
      </c>
      <c r="B7" s="758" t="s">
        <v>892</v>
      </c>
      <c r="C7" s="1473"/>
      <c r="D7" s="1474"/>
      <c r="E7" s="758"/>
      <c r="F7" s="1473"/>
      <c r="G7" s="1474"/>
      <c r="H7" s="1473"/>
      <c r="I7" s="1474"/>
      <c r="J7" s="1476"/>
      <c r="K7" s="1478"/>
      <c r="L7" s="1477"/>
      <c r="M7" s="820"/>
      <c r="N7" s="1476"/>
      <c r="O7" s="1477"/>
      <c r="P7" s="1476"/>
      <c r="Q7" s="1477"/>
      <c r="R7" s="1476"/>
      <c r="S7" s="1477"/>
      <c r="T7" s="820"/>
      <c r="U7" s="1476"/>
      <c r="V7" s="1478"/>
      <c r="W7" s="1477"/>
      <c r="X7" s="821"/>
    </row>
    <row r="8" spans="1:24" ht="60.75" thickBot="1" x14ac:dyDescent="0.3">
      <c r="A8" s="813" t="s">
        <v>467</v>
      </c>
      <c r="B8" s="758" t="s">
        <v>893</v>
      </c>
      <c r="C8" s="1473"/>
      <c r="D8" s="1474"/>
      <c r="E8" s="758"/>
      <c r="F8" s="1473"/>
      <c r="G8" s="1474"/>
      <c r="H8" s="1473"/>
      <c r="I8" s="1474"/>
      <c r="J8" s="1473"/>
      <c r="K8" s="1475"/>
      <c r="L8" s="1474"/>
      <c r="M8" s="758"/>
      <c r="N8" s="1473"/>
      <c r="O8" s="1474"/>
      <c r="P8" s="1473"/>
      <c r="Q8" s="1474"/>
      <c r="R8" s="1473"/>
      <c r="S8" s="1474"/>
      <c r="T8" s="758"/>
      <c r="U8" s="1473"/>
      <c r="V8" s="1475"/>
      <c r="W8" s="1474"/>
      <c r="X8" s="758"/>
    </row>
    <row r="9" spans="1:24" ht="24.75" thickBot="1" x14ac:dyDescent="0.3">
      <c r="A9" s="809" t="s">
        <v>751</v>
      </c>
      <c r="B9" s="822" t="s">
        <v>881</v>
      </c>
      <c r="C9" s="1473"/>
      <c r="D9" s="1474"/>
      <c r="E9" s="758"/>
      <c r="F9" s="1473"/>
      <c r="G9" s="1474"/>
      <c r="H9" s="1473"/>
      <c r="I9" s="1474"/>
      <c r="J9" s="1473"/>
      <c r="K9" s="1475"/>
      <c r="L9" s="1474"/>
      <c r="M9" s="758"/>
      <c r="N9" s="1473"/>
      <c r="O9" s="1474"/>
      <c r="P9" s="1473"/>
      <c r="Q9" s="1474"/>
      <c r="R9" s="1473"/>
      <c r="S9" s="1474"/>
      <c r="T9" s="758"/>
      <c r="U9" s="1473"/>
      <c r="V9" s="1475"/>
      <c r="W9" s="1474"/>
      <c r="X9" s="758"/>
    </row>
    <row r="10" spans="1:24" ht="24.75" thickBot="1" x14ac:dyDescent="0.3">
      <c r="A10" s="809" t="s">
        <v>753</v>
      </c>
      <c r="B10" s="822" t="s">
        <v>882</v>
      </c>
      <c r="C10" s="1473"/>
      <c r="D10" s="1474"/>
      <c r="E10" s="758"/>
      <c r="F10" s="1473"/>
      <c r="G10" s="1474"/>
      <c r="H10" s="1473"/>
      <c r="I10" s="1474"/>
      <c r="J10" s="1473"/>
      <c r="K10" s="1475"/>
      <c r="L10" s="1474"/>
      <c r="M10" s="758"/>
      <c r="N10" s="1473"/>
      <c r="O10" s="1474"/>
      <c r="P10" s="1473"/>
      <c r="Q10" s="1474"/>
      <c r="R10" s="1473"/>
      <c r="S10" s="1474"/>
      <c r="T10" s="758"/>
      <c r="U10" s="1473"/>
      <c r="V10" s="1475"/>
      <c r="W10" s="1474"/>
      <c r="X10" s="758"/>
    </row>
    <row r="11" spans="1:24" ht="36.75" thickBot="1" x14ac:dyDescent="0.3">
      <c r="A11" s="809" t="s">
        <v>755</v>
      </c>
      <c r="B11" s="822" t="s">
        <v>883</v>
      </c>
      <c r="C11" s="1473"/>
      <c r="D11" s="1474"/>
      <c r="E11" s="758"/>
      <c r="F11" s="1473"/>
      <c r="G11" s="1474"/>
      <c r="H11" s="1473"/>
      <c r="I11" s="1474"/>
      <c r="J11" s="1473"/>
      <c r="K11" s="1475"/>
      <c r="L11" s="1474"/>
      <c r="M11" s="758"/>
      <c r="N11" s="1473"/>
      <c r="O11" s="1474"/>
      <c r="P11" s="1473"/>
      <c r="Q11" s="1474"/>
      <c r="R11" s="1473"/>
      <c r="S11" s="1474"/>
      <c r="T11" s="758"/>
      <c r="U11" s="1473"/>
      <c r="V11" s="1475"/>
      <c r="W11" s="1474"/>
      <c r="X11" s="758"/>
    </row>
    <row r="12" spans="1:24" ht="32.25" customHeight="1" thickBot="1" x14ac:dyDescent="0.3">
      <c r="A12" s="809" t="s">
        <v>757</v>
      </c>
      <c r="B12" s="822" t="s">
        <v>884</v>
      </c>
      <c r="C12" s="1473"/>
      <c r="D12" s="1474"/>
      <c r="E12" s="758"/>
      <c r="F12" s="1473"/>
      <c r="G12" s="1474"/>
      <c r="H12" s="1473"/>
      <c r="I12" s="1474"/>
      <c r="J12" s="1473"/>
      <c r="K12" s="1475"/>
      <c r="L12" s="1474"/>
      <c r="M12" s="758"/>
      <c r="N12" s="1473"/>
      <c r="O12" s="1474"/>
      <c r="P12" s="1473"/>
      <c r="Q12" s="1474"/>
      <c r="R12" s="1473"/>
      <c r="S12" s="1474"/>
      <c r="T12" s="758"/>
      <c r="U12" s="1473"/>
      <c r="V12" s="1475"/>
      <c r="W12" s="1474"/>
      <c r="X12" s="758"/>
    </row>
    <row r="13" spans="1:24" ht="25.5" customHeight="1" thickBot="1" x14ac:dyDescent="0.3">
      <c r="A13" s="809" t="s">
        <v>759</v>
      </c>
      <c r="B13" s="822" t="s">
        <v>885</v>
      </c>
      <c r="C13" s="1473"/>
      <c r="D13" s="1474"/>
      <c r="E13" s="758"/>
      <c r="F13" s="1473"/>
      <c r="G13" s="1474"/>
      <c r="H13" s="1473"/>
      <c r="I13" s="1474"/>
      <c r="J13" s="1473"/>
      <c r="K13" s="1475"/>
      <c r="L13" s="1474"/>
      <c r="M13" s="758"/>
      <c r="N13" s="1473"/>
      <c r="O13" s="1474"/>
      <c r="P13" s="1473"/>
      <c r="Q13" s="1474"/>
      <c r="R13" s="1473"/>
      <c r="S13" s="1474"/>
      <c r="T13" s="758"/>
      <c r="U13" s="1473"/>
      <c r="V13" s="1475"/>
      <c r="W13" s="1474"/>
      <c r="X13" s="758"/>
    </row>
    <row r="14" spans="1:24" ht="15.75" thickBot="1" x14ac:dyDescent="0.3">
      <c r="A14" s="823" t="s">
        <v>761</v>
      </c>
      <c r="B14" s="763" t="s">
        <v>42</v>
      </c>
      <c r="C14" s="1473"/>
      <c r="D14" s="1474"/>
      <c r="E14" s="758"/>
      <c r="F14" s="1473"/>
      <c r="G14" s="1474"/>
      <c r="H14" s="1473"/>
      <c r="I14" s="1474"/>
      <c r="J14" s="1473"/>
      <c r="K14" s="1475"/>
      <c r="L14" s="1474"/>
      <c r="M14" s="758"/>
      <c r="N14" s="1473"/>
      <c r="O14" s="1474"/>
      <c r="P14" s="1473"/>
      <c r="Q14" s="1474"/>
      <c r="R14" s="1473"/>
      <c r="S14" s="1474"/>
      <c r="T14" s="758"/>
      <c r="U14" s="1473"/>
      <c r="V14" s="1475"/>
      <c r="W14" s="1474"/>
      <c r="X14" s="758"/>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&amp;C&amp;P&amp;R_x000D_&amp;1#&amp;"Calibri"&amp;10&amp;K000000 Classification: GENERAL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1778</v>
      </c>
    </row>
    <row r="3" spans="2:12" x14ac:dyDescent="0.25">
      <c r="B3" t="s">
        <v>1779</v>
      </c>
    </row>
    <row r="5" spans="2:12" x14ac:dyDescent="0.25">
      <c r="B5" s="1232" t="s">
        <v>894</v>
      </c>
      <c r="C5" s="1233"/>
      <c r="D5" s="1233"/>
      <c r="E5" s="1233"/>
      <c r="F5" s="1233"/>
      <c r="G5" s="1233"/>
      <c r="H5" s="1233"/>
      <c r="I5" s="1233"/>
      <c r="J5" s="1233"/>
      <c r="K5" s="1233"/>
      <c r="L5" s="1234"/>
    </row>
    <row r="6" spans="2:12" x14ac:dyDescent="0.25">
      <c r="B6" s="1496" t="s">
        <v>895</v>
      </c>
      <c r="C6" s="1497"/>
      <c r="D6" s="1497"/>
      <c r="E6" s="1497"/>
      <c r="F6" s="1497"/>
      <c r="G6" s="1497"/>
      <c r="H6" s="1497"/>
      <c r="I6" s="1497"/>
      <c r="J6" s="1497"/>
      <c r="K6" s="1497"/>
      <c r="L6" s="1498"/>
    </row>
    <row r="7" spans="2:12" ht="22.5" customHeight="1" x14ac:dyDescent="0.25">
      <c r="B7" s="1230"/>
      <c r="C7" s="1230"/>
      <c r="D7" s="1230"/>
      <c r="E7" s="1230"/>
      <c r="F7" s="1230"/>
      <c r="G7" s="1230"/>
      <c r="H7" s="1230"/>
      <c r="I7" s="1230"/>
      <c r="J7" s="1230"/>
      <c r="K7" s="1230"/>
      <c r="L7" s="1230"/>
    </row>
    <row r="8" spans="2:12" ht="22.5" customHeight="1" x14ac:dyDescent="0.25">
      <c r="B8" s="1231"/>
      <c r="C8" s="1231"/>
      <c r="D8" s="1231"/>
      <c r="E8" s="1231"/>
      <c r="F8" s="1231"/>
      <c r="G8" s="1231"/>
      <c r="H8" s="1231"/>
      <c r="I8" s="1231"/>
      <c r="J8" s="1231"/>
      <c r="K8" s="1231"/>
      <c r="L8" s="1231"/>
    </row>
    <row r="9" spans="2:12" ht="22.5" customHeight="1" x14ac:dyDescent="0.25">
      <c r="B9" s="1230"/>
      <c r="C9" s="1230"/>
      <c r="D9" s="1230"/>
      <c r="E9" s="1230"/>
      <c r="F9" s="1230"/>
      <c r="G9" s="1230"/>
      <c r="H9" s="1230"/>
      <c r="I9" s="1230"/>
      <c r="J9" s="1230"/>
      <c r="K9" s="1230"/>
      <c r="L9" s="1230"/>
    </row>
    <row r="10" spans="2:12" ht="22.5" customHeight="1" x14ac:dyDescent="0.25">
      <c r="B10" s="1231"/>
      <c r="C10" s="1231"/>
      <c r="D10" s="1231"/>
      <c r="E10" s="1231"/>
      <c r="F10" s="1231"/>
      <c r="G10" s="1231"/>
      <c r="H10" s="1231"/>
      <c r="I10" s="1231"/>
      <c r="J10" s="1231"/>
      <c r="K10" s="1231"/>
      <c r="L10" s="1231"/>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500-000000000000}"/>
    <hyperlink ref="B6:L6" location="'EU CR3'!A1" display="Template EU CR3 –  CRM techniques overview:  Disclosure of the use of credit risk mitigation techniques" xr:uid="{00000000-0004-0000-3500-000001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theme="5" tint="0.79998168889431442"/>
  </sheetPr>
  <dimension ref="A1:C10"/>
  <sheetViews>
    <sheetView showGridLines="0" view="pageLayout" zoomScaleNormal="100" workbookViewId="0">
      <selection activeCell="C13" sqref="C13"/>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499" t="s">
        <v>894</v>
      </c>
      <c r="B1" s="1500"/>
      <c r="C1" s="1500"/>
    </row>
    <row r="2" spans="1:3" ht="21" x14ac:dyDescent="0.25">
      <c r="A2" t="s">
        <v>125</v>
      </c>
      <c r="B2" s="302"/>
      <c r="C2" s="302"/>
    </row>
    <row r="3" spans="1:3" x14ac:dyDescent="0.25">
      <c r="A3" s="2"/>
      <c r="B3" s="303"/>
      <c r="C3" s="2"/>
    </row>
    <row r="4" spans="1:3" x14ac:dyDescent="0.25">
      <c r="A4" s="2"/>
      <c r="B4" s="2"/>
      <c r="C4" s="2"/>
    </row>
    <row r="5" spans="1:3" x14ac:dyDescent="0.25">
      <c r="A5" s="53" t="s">
        <v>126</v>
      </c>
      <c r="B5" s="55" t="s">
        <v>120</v>
      </c>
      <c r="C5" s="54" t="s">
        <v>114</v>
      </c>
    </row>
    <row r="6" spans="1:3" ht="45" x14ac:dyDescent="0.25">
      <c r="A6" s="53" t="s">
        <v>896</v>
      </c>
      <c r="B6" s="53" t="s">
        <v>116</v>
      </c>
      <c r="C6" s="304" t="s">
        <v>897</v>
      </c>
    </row>
    <row r="7" spans="1:3" x14ac:dyDescent="0.25">
      <c r="A7" s="53" t="s">
        <v>898</v>
      </c>
      <c r="B7" s="53" t="s">
        <v>118</v>
      </c>
      <c r="C7" s="304" t="s">
        <v>899</v>
      </c>
    </row>
    <row r="8" spans="1:3" ht="30" x14ac:dyDescent="0.25">
      <c r="A8" s="53" t="s">
        <v>900</v>
      </c>
      <c r="B8" s="53" t="s">
        <v>901</v>
      </c>
      <c r="C8" s="304" t="s">
        <v>902</v>
      </c>
    </row>
    <row r="9" spans="1:3" ht="60" x14ac:dyDescent="0.25">
      <c r="A9" s="53" t="s">
        <v>903</v>
      </c>
      <c r="B9" s="53" t="s">
        <v>137</v>
      </c>
      <c r="C9" s="304" t="s">
        <v>904</v>
      </c>
    </row>
    <row r="10" spans="1:3" ht="30" x14ac:dyDescent="0.25">
      <c r="A10" s="53" t="s">
        <v>905</v>
      </c>
      <c r="B10" s="53" t="s">
        <v>139</v>
      </c>
      <c r="C10" s="304" t="s">
        <v>906</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&amp;C&amp;P&amp;R_x000D_&amp;1#&amp;"Calibri"&amp;10&amp;K000000 Classification: GENERAL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92D050"/>
    <pageSetUpPr autoPageBreaks="0" fitToPage="1"/>
  </sheetPr>
  <dimension ref="A2:J18"/>
  <sheetViews>
    <sheetView showGridLines="0" view="pageLayout" zoomScale="80" zoomScaleNormal="100" zoomScaleSheetLayoutView="100" zoomScalePageLayoutView="80" workbookViewId="0">
      <selection activeCell="C37" sqref="C37"/>
    </sheetView>
  </sheetViews>
  <sheetFormatPr defaultColWidth="9.140625" defaultRowHeight="15" x14ac:dyDescent="0.25"/>
  <cols>
    <col min="1" max="1" width="9.140625" style="2"/>
    <col min="2" max="2" width="6.28515625" style="2" customWidth="1"/>
    <col min="3" max="3" width="55" style="2" customWidth="1"/>
    <col min="4" max="4" width="19.28515625" style="2" customWidth="1"/>
    <col min="5" max="5" width="27" style="2" customWidth="1"/>
    <col min="6" max="6" width="23.7109375" style="2" customWidth="1"/>
    <col min="7" max="7" width="21.140625" style="2" customWidth="1"/>
    <col min="8" max="8" width="28.28515625" style="2" customWidth="1"/>
    <col min="9" max="16384" width="9.140625" style="2"/>
  </cols>
  <sheetData>
    <row r="2" spans="1:10" ht="16.5" x14ac:dyDescent="0.25">
      <c r="C2" s="305"/>
      <c r="D2" s="305"/>
      <c r="E2" s="305"/>
      <c r="F2" s="305"/>
      <c r="G2" s="305"/>
      <c r="H2" s="305"/>
      <c r="I2" s="305"/>
      <c r="J2" s="306"/>
    </row>
    <row r="3" spans="1:10" ht="21" customHeight="1" x14ac:dyDescent="0.35">
      <c r="A3" s="307"/>
      <c r="C3" s="308" t="s">
        <v>895</v>
      </c>
      <c r="D3" s="309"/>
      <c r="E3" s="309"/>
      <c r="F3" s="309"/>
      <c r="G3" s="309"/>
      <c r="H3" s="309"/>
      <c r="J3" s="306"/>
    </row>
    <row r="4" spans="1:10" x14ac:dyDescent="0.25">
      <c r="F4" s="143"/>
      <c r="H4" s="143"/>
      <c r="I4" s="310"/>
      <c r="J4" s="310"/>
    </row>
    <row r="5" spans="1:10" x14ac:dyDescent="0.25">
      <c r="F5" s="143"/>
      <c r="H5" s="143"/>
      <c r="I5" s="310"/>
      <c r="J5" s="310"/>
    </row>
    <row r="6" spans="1:10" x14ac:dyDescent="0.25">
      <c r="F6" s="143"/>
      <c r="H6" s="143"/>
      <c r="I6" s="310"/>
      <c r="J6" s="310"/>
    </row>
    <row r="7" spans="1:10" ht="32.25" customHeight="1" x14ac:dyDescent="0.25">
      <c r="B7" s="168"/>
      <c r="C7" s="311"/>
      <c r="D7" s="824" t="s">
        <v>907</v>
      </c>
      <c r="E7" s="825" t="s">
        <v>908</v>
      </c>
      <c r="F7" s="826"/>
      <c r="G7" s="826"/>
      <c r="H7" s="827"/>
      <c r="I7" s="312"/>
      <c r="J7" s="306"/>
    </row>
    <row r="8" spans="1:10" ht="32.25" customHeight="1" x14ac:dyDescent="0.25">
      <c r="B8" s="168"/>
      <c r="C8" s="311"/>
      <c r="D8" s="828"/>
      <c r="E8" s="829"/>
      <c r="F8" s="824" t="s">
        <v>1904</v>
      </c>
      <c r="G8" s="825" t="s">
        <v>1905</v>
      </c>
      <c r="H8" s="830"/>
      <c r="I8" s="312"/>
      <c r="J8" s="306"/>
    </row>
    <row r="9" spans="1:10" ht="32.25" customHeight="1" x14ac:dyDescent="0.25">
      <c r="B9" s="168"/>
      <c r="C9" s="311"/>
      <c r="D9" s="831"/>
      <c r="E9" s="832"/>
      <c r="F9" s="831"/>
      <c r="G9" s="832"/>
      <c r="H9" s="824" t="s">
        <v>1906</v>
      </c>
      <c r="I9" s="312"/>
      <c r="J9" s="306"/>
    </row>
    <row r="10" spans="1:10" ht="14.25" customHeight="1" x14ac:dyDescent="0.25">
      <c r="B10" s="168"/>
      <c r="C10" s="311"/>
      <c r="D10" s="833" t="s">
        <v>6</v>
      </c>
      <c r="E10" s="834" t="s">
        <v>7</v>
      </c>
      <c r="F10" s="833" t="s">
        <v>8</v>
      </c>
      <c r="G10" s="834" t="s">
        <v>43</v>
      </c>
      <c r="H10" s="833" t="s">
        <v>44</v>
      </c>
      <c r="I10" s="312"/>
      <c r="J10" s="306"/>
    </row>
    <row r="11" spans="1:10" ht="11.25" customHeight="1" x14ac:dyDescent="0.25">
      <c r="B11" s="833">
        <v>1</v>
      </c>
      <c r="C11" s="836" t="s">
        <v>749</v>
      </c>
      <c r="D11" s="1200">
        <v>216962373.20382997</v>
      </c>
      <c r="E11" s="1200">
        <v>370227121.11289001</v>
      </c>
      <c r="F11" s="1200">
        <v>355274439</v>
      </c>
      <c r="G11" s="1200">
        <v>14952682.111889999</v>
      </c>
      <c r="H11" s="1201"/>
      <c r="I11" s="312"/>
      <c r="J11" s="306"/>
    </row>
    <row r="12" spans="1:10" ht="11.25" customHeight="1" x14ac:dyDescent="0.25">
      <c r="B12" s="833">
        <v>2</v>
      </c>
      <c r="C12" s="836" t="s">
        <v>909</v>
      </c>
      <c r="D12" s="1200">
        <v>124840158.07780001</v>
      </c>
      <c r="E12" s="1200"/>
      <c r="F12" s="1200"/>
      <c r="G12" s="1200"/>
      <c r="H12" s="1202" t="s">
        <v>910</v>
      </c>
      <c r="I12" s="312"/>
      <c r="J12" s="306"/>
    </row>
    <row r="13" spans="1:10" ht="12" customHeight="1" x14ac:dyDescent="0.25">
      <c r="B13" s="833">
        <v>3</v>
      </c>
      <c r="C13" s="836" t="s">
        <v>42</v>
      </c>
      <c r="D13" s="1206">
        <v>341802531.28162998</v>
      </c>
      <c r="E13" s="1206">
        <v>370227121.11289001</v>
      </c>
      <c r="F13" s="1206">
        <v>355274439</v>
      </c>
      <c r="G13" s="1207">
        <v>14952682.111889999</v>
      </c>
      <c r="H13" s="1201"/>
      <c r="I13" s="312"/>
      <c r="J13" s="306"/>
    </row>
    <row r="14" spans="1:10" x14ac:dyDescent="0.25">
      <c r="B14" s="833">
        <v>4</v>
      </c>
      <c r="C14" s="837" t="s">
        <v>911</v>
      </c>
      <c r="D14" s="1203">
        <v>3776528.6791500002</v>
      </c>
      <c r="E14" s="1200">
        <v>1337086.31366</v>
      </c>
      <c r="F14" s="1200">
        <v>1269406.19848</v>
      </c>
      <c r="G14" s="1204">
        <v>67680.115180000008</v>
      </c>
      <c r="H14" s="1202" t="s">
        <v>910</v>
      </c>
      <c r="I14" s="312"/>
      <c r="J14" s="306"/>
    </row>
    <row r="15" spans="1:10" x14ac:dyDescent="0.25">
      <c r="B15" s="838" t="s">
        <v>585</v>
      </c>
      <c r="C15" s="837" t="s">
        <v>912</v>
      </c>
      <c r="D15" s="1203">
        <v>3776528.6791500002</v>
      </c>
      <c r="E15" s="1200">
        <v>1337086.31366</v>
      </c>
      <c r="F15" s="1205"/>
      <c r="G15" s="1205"/>
      <c r="H15" s="1205"/>
      <c r="I15" s="312"/>
      <c r="J15" s="306"/>
    </row>
    <row r="16" spans="1:10" x14ac:dyDescent="0.25">
      <c r="C16" s="126"/>
    </row>
    <row r="18" spans="5:5" x14ac:dyDescent="0.25">
      <c r="E18" s="1199"/>
    </row>
  </sheetData>
  <pageMargins left="0.70866141732283472" right="0.70866141732283472" top="0.74803149606299213" bottom="0.74803149606299213" header="0.31496062992125984" footer="0.31496062992125984"/>
  <pageSetup paperSize="9" scale="68" orientation="landscape" r:id="rId1"/>
  <headerFooter>
    <oddHeader>&amp;CCS
Příloha XVII</oddHeader>
    <oddFooter>&amp;C&amp;P&amp;R_x000D_&amp;1#&amp;"Calibri"&amp;10&amp;K000000 Classification: GENERAL</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1780</v>
      </c>
    </row>
    <row r="3" spans="2:12" x14ac:dyDescent="0.25">
      <c r="B3" t="s">
        <v>1781</v>
      </c>
    </row>
    <row r="5" spans="2:12" x14ac:dyDescent="0.25">
      <c r="B5" s="1232" t="s">
        <v>913</v>
      </c>
      <c r="C5" s="1233"/>
      <c r="D5" s="1233"/>
      <c r="E5" s="1233"/>
      <c r="F5" s="1233"/>
      <c r="G5" s="1233"/>
      <c r="H5" s="1233"/>
      <c r="I5" s="1233"/>
      <c r="J5" s="1233"/>
      <c r="K5" s="1233"/>
      <c r="L5" s="1234"/>
    </row>
    <row r="6" spans="2:12" x14ac:dyDescent="0.25">
      <c r="B6" s="1235" t="s">
        <v>914</v>
      </c>
      <c r="C6" s="1230"/>
      <c r="D6" s="1230"/>
      <c r="E6" s="1230"/>
      <c r="F6" s="1230"/>
      <c r="G6" s="1230"/>
      <c r="H6" s="1230"/>
      <c r="I6" s="1230"/>
      <c r="J6" s="1230"/>
      <c r="K6" s="1230"/>
      <c r="L6" s="1236"/>
    </row>
    <row r="7" spans="2:12" ht="22.5" customHeight="1" x14ac:dyDescent="0.25">
      <c r="B7" s="1237" t="s">
        <v>915</v>
      </c>
      <c r="C7" s="1238"/>
      <c r="D7" s="1238"/>
      <c r="E7" s="1238"/>
      <c r="F7" s="1238"/>
      <c r="G7" s="1238"/>
      <c r="H7" s="1238"/>
      <c r="I7" s="1238"/>
      <c r="J7" s="1238"/>
      <c r="K7" s="1238"/>
      <c r="L7" s="1239"/>
    </row>
    <row r="8" spans="2:12" ht="22.5" customHeight="1" x14ac:dyDescent="0.25"/>
    <row r="9" spans="2:12" ht="22.5" customHeight="1" x14ac:dyDescent="0.25">
      <c r="B9" s="1231"/>
      <c r="C9" s="1231"/>
      <c r="D9" s="1231"/>
      <c r="E9" s="1231"/>
      <c r="F9" s="1231"/>
      <c r="G9" s="1231"/>
      <c r="H9" s="1231"/>
      <c r="I9" s="1231"/>
      <c r="J9" s="1231"/>
      <c r="K9" s="1231"/>
      <c r="L9" s="1231"/>
    </row>
    <row r="10" spans="2:12" ht="22.5" customHeight="1" x14ac:dyDescent="0.25">
      <c r="B10" s="1230"/>
      <c r="C10" s="1230"/>
      <c r="D10" s="1230"/>
      <c r="E10" s="1230"/>
      <c r="F10" s="1230"/>
      <c r="G10" s="1230"/>
      <c r="H10" s="1230"/>
      <c r="I10" s="1230"/>
      <c r="J10" s="1230"/>
      <c r="K10" s="1230"/>
      <c r="L10" s="1230"/>
    </row>
    <row r="11" spans="2:12" ht="22.5" customHeight="1" x14ac:dyDescent="0.25">
      <c r="B11" s="1231"/>
      <c r="C11" s="1231"/>
      <c r="D11" s="1231"/>
      <c r="E11" s="1231"/>
      <c r="F11" s="1231"/>
      <c r="G11" s="1231"/>
      <c r="H11" s="1231"/>
      <c r="I11" s="1231"/>
      <c r="J11" s="1231"/>
      <c r="K11" s="1231"/>
      <c r="L11" s="1231"/>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501" t="s">
        <v>913</v>
      </c>
      <c r="B1" s="1501"/>
      <c r="C1" s="1501"/>
    </row>
    <row r="2" spans="1:3" ht="21" x14ac:dyDescent="0.25">
      <c r="A2" s="313"/>
      <c r="B2" s="313"/>
      <c r="C2" s="302"/>
    </row>
    <row r="3" spans="1:3" x14ac:dyDescent="0.25">
      <c r="A3" s="53" t="s">
        <v>126</v>
      </c>
      <c r="B3" s="53" t="s">
        <v>120</v>
      </c>
      <c r="C3" s="54" t="s">
        <v>127</v>
      </c>
    </row>
    <row r="4" spans="1:3" ht="30" x14ac:dyDescent="0.25">
      <c r="A4" s="314" t="s">
        <v>916</v>
      </c>
      <c r="B4" s="315" t="s">
        <v>116</v>
      </c>
      <c r="C4" s="316" t="s">
        <v>917</v>
      </c>
    </row>
    <row r="5" spans="1:3" x14ac:dyDescent="0.25">
      <c r="A5" s="314" t="s">
        <v>918</v>
      </c>
      <c r="B5" s="315" t="s">
        <v>118</v>
      </c>
      <c r="C5" s="316" t="s">
        <v>919</v>
      </c>
    </row>
    <row r="6" spans="1:3" ht="30" x14ac:dyDescent="0.25">
      <c r="A6" s="314" t="s">
        <v>920</v>
      </c>
      <c r="B6" s="315" t="s">
        <v>152</v>
      </c>
      <c r="C6" s="316" t="s">
        <v>921</v>
      </c>
    </row>
    <row r="7" spans="1:3" ht="45" x14ac:dyDescent="0.25">
      <c r="A7" s="317" t="s">
        <v>922</v>
      </c>
      <c r="B7" s="315" t="s">
        <v>137</v>
      </c>
      <c r="C7" s="316" t="s">
        <v>923</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&amp;C&amp;P&amp;R_x000D_&amp;1#&amp;"Calibri"&amp;10&amp;K000000 Classification: GENERAL</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00B050"/>
    <pageSetUpPr fitToPage="1"/>
  </sheetPr>
  <dimension ref="A1:H23"/>
  <sheetViews>
    <sheetView showGridLines="0" view="pageLayout" zoomScale="80" zoomScaleNormal="100" zoomScalePageLayoutView="80" workbookViewId="0">
      <selection activeCell="C21" sqref="C21"/>
    </sheetView>
  </sheetViews>
  <sheetFormatPr defaultRowHeight="15" x14ac:dyDescent="0.25"/>
  <cols>
    <col min="1" max="1" width="4.42578125" customWidth="1"/>
    <col min="2" max="2" width="69.140625" customWidth="1"/>
    <col min="3" max="8" width="24.85546875" customWidth="1"/>
  </cols>
  <sheetData>
    <row r="1" spans="1:8" ht="18.75" x14ac:dyDescent="0.3">
      <c r="A1" s="168"/>
      <c r="B1" s="109" t="s">
        <v>914</v>
      </c>
      <c r="C1" s="168"/>
      <c r="D1" s="168"/>
      <c r="E1" s="168"/>
      <c r="F1" s="168"/>
      <c r="G1" s="168"/>
      <c r="H1" s="168"/>
    </row>
    <row r="2" spans="1:8" x14ac:dyDescent="0.25">
      <c r="A2" s="168"/>
      <c r="B2" s="168"/>
      <c r="C2" s="168"/>
      <c r="D2" s="168"/>
      <c r="E2" s="168"/>
      <c r="F2" s="168"/>
      <c r="G2" s="168"/>
      <c r="H2" s="168"/>
    </row>
    <row r="3" spans="1:8" x14ac:dyDescent="0.25">
      <c r="A3" s="168"/>
      <c r="B3" s="168"/>
      <c r="C3" s="168"/>
      <c r="D3" s="168"/>
      <c r="E3" s="168"/>
      <c r="F3" s="168"/>
      <c r="G3" s="168"/>
      <c r="H3" s="168"/>
    </row>
    <row r="4" spans="1:8" ht="30" customHeight="1" x14ac:dyDescent="0.25">
      <c r="A4" s="318"/>
      <c r="B4" s="1502" t="s">
        <v>924</v>
      </c>
      <c r="C4" s="1503" t="s">
        <v>925</v>
      </c>
      <c r="D4" s="1502"/>
      <c r="E4" s="1504" t="s">
        <v>926</v>
      </c>
      <c r="F4" s="1503"/>
      <c r="G4" s="1505" t="s">
        <v>927</v>
      </c>
      <c r="H4" s="1506"/>
    </row>
    <row r="5" spans="1:8" ht="30" x14ac:dyDescent="0.25">
      <c r="A5" s="51"/>
      <c r="B5" s="1502"/>
      <c r="C5" s="319" t="s">
        <v>827</v>
      </c>
      <c r="D5" s="320" t="s">
        <v>530</v>
      </c>
      <c r="E5" s="319" t="s">
        <v>827</v>
      </c>
      <c r="F5" s="320" t="s">
        <v>530</v>
      </c>
      <c r="G5" s="110" t="s">
        <v>928</v>
      </c>
      <c r="H5" s="110" t="s">
        <v>929</v>
      </c>
    </row>
    <row r="6" spans="1:8" x14ac:dyDescent="0.25">
      <c r="A6" s="51"/>
      <c r="B6" s="1502"/>
      <c r="C6" s="321" t="s">
        <v>6</v>
      </c>
      <c r="D6" s="315" t="s">
        <v>7</v>
      </c>
      <c r="E6" s="315" t="s">
        <v>8</v>
      </c>
      <c r="F6" s="315" t="s">
        <v>43</v>
      </c>
      <c r="G6" s="315" t="s">
        <v>44</v>
      </c>
      <c r="H6" s="315" t="s">
        <v>164</v>
      </c>
    </row>
    <row r="7" spans="1:8" x14ac:dyDescent="0.25">
      <c r="A7" s="322">
        <v>1</v>
      </c>
      <c r="B7" s="176" t="s">
        <v>930</v>
      </c>
      <c r="C7" s="1154">
        <v>131071570.67638001</v>
      </c>
      <c r="D7" s="1155">
        <v>0</v>
      </c>
      <c r="E7" s="1155">
        <v>131783218.58821</v>
      </c>
      <c r="F7" s="1155">
        <v>2067.7535800000001</v>
      </c>
      <c r="G7" s="1155">
        <v>18593.110539999998</v>
      </c>
      <c r="H7" s="1156">
        <v>1.4108639178260067E-2</v>
      </c>
    </row>
    <row r="8" spans="1:8" x14ac:dyDescent="0.25">
      <c r="A8" s="322">
        <v>2</v>
      </c>
      <c r="B8" s="317" t="s">
        <v>931</v>
      </c>
      <c r="C8" s="1154">
        <v>0.84987999999999997</v>
      </c>
      <c r="D8" s="1155">
        <v>0</v>
      </c>
      <c r="E8" s="1155">
        <v>0.84987999999999997</v>
      </c>
      <c r="F8" s="1155">
        <v>0</v>
      </c>
      <c r="G8" s="1155">
        <v>0.16997999999999999</v>
      </c>
      <c r="H8" s="1156">
        <v>20.000470654680662</v>
      </c>
    </row>
    <row r="9" spans="1:8" x14ac:dyDescent="0.25">
      <c r="A9" s="322">
        <v>3</v>
      </c>
      <c r="B9" s="317" t="s">
        <v>932</v>
      </c>
      <c r="C9" s="1154">
        <v>0</v>
      </c>
      <c r="D9" s="1155">
        <v>0</v>
      </c>
      <c r="E9" s="1155">
        <v>254307.09782</v>
      </c>
      <c r="F9" s="1155">
        <v>0</v>
      </c>
      <c r="G9" s="1155">
        <v>50318.269289999997</v>
      </c>
      <c r="H9" s="1156">
        <v>19.786419538166232</v>
      </c>
    </row>
    <row r="10" spans="1:8" x14ac:dyDescent="0.25">
      <c r="A10" s="322">
        <v>4</v>
      </c>
      <c r="B10" s="317" t="s">
        <v>933</v>
      </c>
      <c r="C10" s="1154">
        <v>0</v>
      </c>
      <c r="D10" s="1155">
        <v>0</v>
      </c>
      <c r="E10" s="1155">
        <v>162341.38774999999</v>
      </c>
      <c r="F10" s="1155">
        <v>0</v>
      </c>
      <c r="G10" s="1155">
        <v>0</v>
      </c>
      <c r="H10" s="1156">
        <v>0</v>
      </c>
    </row>
    <row r="11" spans="1:8" x14ac:dyDescent="0.25">
      <c r="A11" s="322">
        <v>5</v>
      </c>
      <c r="B11" s="317" t="s">
        <v>934</v>
      </c>
      <c r="C11" s="1154">
        <v>0</v>
      </c>
      <c r="D11" s="1155">
        <v>0</v>
      </c>
      <c r="E11" s="1155">
        <v>0</v>
      </c>
      <c r="F11" s="1155">
        <v>0</v>
      </c>
      <c r="G11" s="1155">
        <v>0</v>
      </c>
      <c r="H11" s="1156">
        <v>0</v>
      </c>
    </row>
    <row r="12" spans="1:8" x14ac:dyDescent="0.25">
      <c r="A12" s="322">
        <v>6</v>
      </c>
      <c r="B12" s="317" t="s">
        <v>935</v>
      </c>
      <c r="C12" s="1154">
        <v>9675257.9955000002</v>
      </c>
      <c r="D12" s="1155">
        <v>699858.29680999997</v>
      </c>
      <c r="E12" s="1155">
        <v>9675257.9955000002</v>
      </c>
      <c r="F12" s="1155">
        <v>699858.29680999997</v>
      </c>
      <c r="G12" s="1155">
        <v>0</v>
      </c>
      <c r="H12" s="1156">
        <v>0</v>
      </c>
    </row>
    <row r="13" spans="1:8" x14ac:dyDescent="0.25">
      <c r="A13" s="322">
        <v>7</v>
      </c>
      <c r="B13" s="317" t="s">
        <v>936</v>
      </c>
      <c r="C13" s="1154">
        <v>29955015.699170001</v>
      </c>
      <c r="D13" s="1155">
        <v>13903653.97975</v>
      </c>
      <c r="E13" s="1155">
        <v>28839878.878650002</v>
      </c>
      <c r="F13" s="1155">
        <v>320543.86091000005</v>
      </c>
      <c r="G13" s="1155">
        <v>711136.26052000013</v>
      </c>
      <c r="H13" s="1156">
        <v>2.4387035361982221</v>
      </c>
    </row>
    <row r="14" spans="1:8" x14ac:dyDescent="0.25">
      <c r="A14" s="322">
        <v>8</v>
      </c>
      <c r="B14" s="317" t="s">
        <v>937</v>
      </c>
      <c r="C14" s="1154">
        <v>9036361.0215299986</v>
      </c>
      <c r="D14" s="1155">
        <v>286955.30631000001</v>
      </c>
      <c r="E14" s="1155">
        <v>9033796.964780001</v>
      </c>
      <c r="F14" s="1155">
        <v>18947.37443</v>
      </c>
      <c r="G14" s="1155">
        <v>6751054.4634899991</v>
      </c>
      <c r="H14" s="1156">
        <v>74.574672723819987</v>
      </c>
    </row>
    <row r="15" spans="1:8" x14ac:dyDescent="0.25">
      <c r="A15" s="322">
        <v>9</v>
      </c>
      <c r="B15" s="317" t="s">
        <v>938</v>
      </c>
      <c r="C15" s="1154">
        <v>15927666.88799</v>
      </c>
      <c r="D15" s="1155">
        <v>3401.96137</v>
      </c>
      <c r="E15" s="1155">
        <v>15927666.88799</v>
      </c>
      <c r="F15" s="1155">
        <v>1700.9806899999999</v>
      </c>
      <c r="G15" s="1155">
        <v>5567029.2688899999</v>
      </c>
      <c r="H15" s="1156">
        <v>34.948212099714141</v>
      </c>
    </row>
    <row r="16" spans="1:8" x14ac:dyDescent="0.25">
      <c r="A16" s="322">
        <v>10</v>
      </c>
      <c r="B16" s="317" t="s">
        <v>939</v>
      </c>
      <c r="C16" s="1154">
        <v>319197.30298000009</v>
      </c>
      <c r="D16" s="1155">
        <v>358.31167000000005</v>
      </c>
      <c r="E16" s="1155">
        <v>319197.30298000004</v>
      </c>
      <c r="F16" s="1155">
        <v>131.64827</v>
      </c>
      <c r="G16" s="1155">
        <v>352297.00227</v>
      </c>
      <c r="H16" s="1156">
        <v>110.32416600215794</v>
      </c>
    </row>
    <row r="17" spans="1:8" x14ac:dyDescent="0.25">
      <c r="A17" s="322">
        <v>11</v>
      </c>
      <c r="B17" s="317" t="s">
        <v>940</v>
      </c>
      <c r="C17" s="1154">
        <v>0</v>
      </c>
      <c r="D17" s="1155">
        <v>0</v>
      </c>
      <c r="E17" s="1155">
        <v>0</v>
      </c>
      <c r="F17" s="1155">
        <v>0</v>
      </c>
      <c r="G17" s="1155">
        <v>0</v>
      </c>
      <c r="H17" s="1156">
        <v>0</v>
      </c>
    </row>
    <row r="18" spans="1:8" x14ac:dyDescent="0.25">
      <c r="A18" s="322">
        <v>12</v>
      </c>
      <c r="B18" s="317" t="s">
        <v>941</v>
      </c>
      <c r="C18" s="1154">
        <v>0</v>
      </c>
      <c r="D18" s="1155">
        <v>0</v>
      </c>
      <c r="E18" s="1155">
        <v>0</v>
      </c>
      <c r="F18" s="1155">
        <v>0</v>
      </c>
      <c r="G18" s="1155">
        <v>0</v>
      </c>
      <c r="H18" s="1156">
        <v>0</v>
      </c>
    </row>
    <row r="19" spans="1:8" x14ac:dyDescent="0.25">
      <c r="A19" s="322">
        <v>13</v>
      </c>
      <c r="B19" s="317" t="s">
        <v>942</v>
      </c>
      <c r="C19" s="1154">
        <v>0</v>
      </c>
      <c r="D19" s="1155">
        <v>0</v>
      </c>
      <c r="E19" s="1155">
        <v>0</v>
      </c>
      <c r="F19" s="1155">
        <v>0</v>
      </c>
      <c r="G19" s="1155">
        <v>0</v>
      </c>
      <c r="H19" s="1156">
        <v>0</v>
      </c>
    </row>
    <row r="20" spans="1:8" x14ac:dyDescent="0.25">
      <c r="A20" s="322">
        <v>14</v>
      </c>
      <c r="B20" s="317" t="s">
        <v>943</v>
      </c>
      <c r="C20" s="1154">
        <v>0</v>
      </c>
      <c r="D20" s="1155">
        <v>0</v>
      </c>
      <c r="E20" s="1155">
        <v>0</v>
      </c>
      <c r="F20" s="1155">
        <v>0</v>
      </c>
      <c r="G20" s="1155">
        <v>0</v>
      </c>
      <c r="H20" s="1156">
        <v>0</v>
      </c>
    </row>
    <row r="21" spans="1:8" x14ac:dyDescent="0.25">
      <c r="A21" s="322">
        <v>15</v>
      </c>
      <c r="B21" s="317" t="s">
        <v>226</v>
      </c>
      <c r="C21" s="1154">
        <v>3955639.2</v>
      </c>
      <c r="D21" s="1155">
        <v>0</v>
      </c>
      <c r="E21" s="1155">
        <v>3955639.2</v>
      </c>
      <c r="F21" s="1155">
        <v>0</v>
      </c>
      <c r="G21" s="1155">
        <v>0</v>
      </c>
      <c r="H21" s="1156">
        <v>0</v>
      </c>
    </row>
    <row r="22" spans="1:8" x14ac:dyDescent="0.25">
      <c r="A22" s="322">
        <v>16</v>
      </c>
      <c r="B22" s="317" t="s">
        <v>944</v>
      </c>
      <c r="C22" s="1154">
        <v>4477039.9676700002</v>
      </c>
      <c r="D22" s="1155">
        <v>0</v>
      </c>
      <c r="E22" s="1155">
        <v>4477039.9676700002</v>
      </c>
      <c r="F22" s="1155">
        <v>0</v>
      </c>
      <c r="G22" s="1155">
        <v>4477039.9676700002</v>
      </c>
      <c r="H22" s="1156">
        <v>100</v>
      </c>
    </row>
    <row r="23" spans="1:8" x14ac:dyDescent="0.25">
      <c r="A23" s="325">
        <v>17</v>
      </c>
      <c r="B23" s="839" t="s">
        <v>945</v>
      </c>
      <c r="C23" s="1154">
        <v>204417749.6011</v>
      </c>
      <c r="D23" s="1155">
        <v>14894227.855909999</v>
      </c>
      <c r="E23" s="1155">
        <v>204428345.12121999</v>
      </c>
      <c r="F23" s="1155">
        <v>1043249.9146799999</v>
      </c>
      <c r="G23" s="1155">
        <v>17927468.512639999</v>
      </c>
      <c r="H23" s="1156">
        <v>8.7250349662724496</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&amp;C&amp;P&amp;R_x000D_&amp;1#&amp;"Calibri"&amp;10&amp;K000000 Classification: GENERAL</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00B050"/>
    <pageSetUpPr fitToPage="1"/>
  </sheetPr>
  <dimension ref="A2:S24"/>
  <sheetViews>
    <sheetView showGridLines="0" view="pageLayout" topLeftCell="A3" zoomScaleNormal="100" workbookViewId="0">
      <selection activeCell="D3" sqref="D3"/>
    </sheetView>
  </sheetViews>
  <sheetFormatPr defaultColWidth="4.140625" defaultRowHeight="15" x14ac:dyDescent="0.25"/>
  <cols>
    <col min="1" max="1" width="3.85546875" customWidth="1"/>
    <col min="2" max="2" width="38.140625" customWidth="1"/>
    <col min="3" max="3" width="11.42578125" customWidth="1"/>
    <col min="4" max="17" width="10" customWidth="1"/>
    <col min="18" max="18" width="12.28515625" customWidth="1"/>
    <col min="19" max="19" width="10" customWidth="1"/>
  </cols>
  <sheetData>
    <row r="2" spans="1:19" ht="18.75" x14ac:dyDescent="0.3">
      <c r="A2" s="168"/>
      <c r="B2" s="109" t="s">
        <v>915</v>
      </c>
      <c r="C2" s="168"/>
      <c r="D2" s="168"/>
      <c r="E2" s="168"/>
      <c r="F2" s="168"/>
      <c r="G2" s="168"/>
      <c r="H2" s="168"/>
      <c r="I2" s="168"/>
      <c r="J2" s="168"/>
      <c r="K2" s="168"/>
      <c r="L2" s="168"/>
      <c r="M2" s="168"/>
      <c r="N2" s="168"/>
      <c r="O2" s="168"/>
      <c r="P2" s="168"/>
      <c r="Q2" s="168"/>
    </row>
    <row r="3" spans="1:19" x14ac:dyDescent="0.25">
      <c r="A3" s="168"/>
      <c r="B3" s="168"/>
      <c r="C3" s="168"/>
      <c r="D3" s="168"/>
      <c r="E3" s="168"/>
      <c r="F3" s="168"/>
      <c r="G3" s="168"/>
      <c r="H3" s="168"/>
      <c r="I3" s="168"/>
      <c r="J3" s="168"/>
      <c r="K3" s="168"/>
      <c r="L3" s="168"/>
      <c r="M3" s="168"/>
      <c r="N3" s="168"/>
      <c r="O3" s="168"/>
      <c r="P3" s="168"/>
      <c r="Q3" s="168"/>
    </row>
    <row r="4" spans="1:19" x14ac:dyDescent="0.25">
      <c r="A4" s="168"/>
      <c r="B4" s="168"/>
      <c r="C4" s="168"/>
      <c r="D4" s="168"/>
      <c r="E4" s="168"/>
      <c r="F4" s="168"/>
      <c r="G4" s="168"/>
      <c r="H4" s="168"/>
      <c r="I4" s="168"/>
      <c r="J4" s="168"/>
      <c r="K4" s="168"/>
      <c r="L4" s="168"/>
      <c r="M4" s="168"/>
      <c r="N4" s="168"/>
      <c r="O4" s="168"/>
      <c r="P4" s="168"/>
      <c r="Q4" s="168"/>
    </row>
    <row r="5" spans="1:19" ht="15" customHeight="1" x14ac:dyDescent="0.25">
      <c r="A5" s="318"/>
      <c r="B5" s="1502" t="s">
        <v>924</v>
      </c>
      <c r="C5" s="1504" t="s">
        <v>946</v>
      </c>
      <c r="D5" s="1507"/>
      <c r="E5" s="1507"/>
      <c r="F5" s="1507"/>
      <c r="G5" s="1507"/>
      <c r="H5" s="1507"/>
      <c r="I5" s="1507"/>
      <c r="J5" s="1507"/>
      <c r="K5" s="1507"/>
      <c r="L5" s="1507"/>
      <c r="M5" s="1507"/>
      <c r="N5" s="1507"/>
      <c r="O5" s="1507"/>
      <c r="P5" s="1507"/>
      <c r="Q5" s="1503"/>
      <c r="R5" s="1508" t="s">
        <v>42</v>
      </c>
      <c r="S5" s="1508" t="s">
        <v>947</v>
      </c>
    </row>
    <row r="6" spans="1:19" ht="30" customHeight="1" x14ac:dyDescent="0.25">
      <c r="A6" s="51"/>
      <c r="B6" s="1502"/>
      <c r="C6" s="327">
        <v>0</v>
      </c>
      <c r="D6" s="328">
        <v>0.02</v>
      </c>
      <c r="E6" s="327">
        <v>0.04</v>
      </c>
      <c r="F6" s="328">
        <v>0.1</v>
      </c>
      <c r="G6" s="328">
        <v>0.2</v>
      </c>
      <c r="H6" s="328">
        <v>0.35</v>
      </c>
      <c r="I6" s="328">
        <v>0.5</v>
      </c>
      <c r="J6" s="328">
        <v>0.7</v>
      </c>
      <c r="K6" s="328">
        <v>0.75</v>
      </c>
      <c r="L6" s="329">
        <v>1</v>
      </c>
      <c r="M6" s="329">
        <v>1.5</v>
      </c>
      <c r="N6" s="329">
        <v>2.5</v>
      </c>
      <c r="O6" s="329">
        <v>3.7</v>
      </c>
      <c r="P6" s="329">
        <v>12.5</v>
      </c>
      <c r="Q6" s="329" t="s">
        <v>948</v>
      </c>
      <c r="R6" s="1508"/>
      <c r="S6" s="1508"/>
    </row>
    <row r="7" spans="1:19" x14ac:dyDescent="0.25">
      <c r="A7" s="51"/>
      <c r="B7" s="1502"/>
      <c r="C7" s="321" t="s">
        <v>6</v>
      </c>
      <c r="D7" s="321" t="s">
        <v>7</v>
      </c>
      <c r="E7" s="321" t="s">
        <v>8</v>
      </c>
      <c r="F7" s="321" t="s">
        <v>43</v>
      </c>
      <c r="G7" s="321" t="s">
        <v>44</v>
      </c>
      <c r="H7" s="321" t="s">
        <v>164</v>
      </c>
      <c r="I7" s="321" t="s">
        <v>165</v>
      </c>
      <c r="J7" s="321" t="s">
        <v>198</v>
      </c>
      <c r="K7" s="321" t="s">
        <v>445</v>
      </c>
      <c r="L7" s="321" t="s">
        <v>446</v>
      </c>
      <c r="M7" s="321" t="s">
        <v>447</v>
      </c>
      <c r="N7" s="321" t="s">
        <v>448</v>
      </c>
      <c r="O7" s="321" t="s">
        <v>449</v>
      </c>
      <c r="P7" s="321" t="s">
        <v>736</v>
      </c>
      <c r="Q7" s="321" t="s">
        <v>737</v>
      </c>
      <c r="R7" s="330" t="s">
        <v>949</v>
      </c>
      <c r="S7" s="330" t="s">
        <v>950</v>
      </c>
    </row>
    <row r="8" spans="1:19" ht="30" x14ac:dyDescent="0.25">
      <c r="A8" s="322">
        <v>1</v>
      </c>
      <c r="B8" s="176" t="s">
        <v>930</v>
      </c>
      <c r="C8" s="1154">
        <v>131766693.23125002</v>
      </c>
      <c r="D8" s="1155">
        <v>0</v>
      </c>
      <c r="E8" s="1155">
        <v>0</v>
      </c>
      <c r="F8" s="1155">
        <v>0</v>
      </c>
      <c r="G8" s="1155">
        <v>0</v>
      </c>
      <c r="H8" s="1155">
        <v>0</v>
      </c>
      <c r="I8" s="1155">
        <v>0</v>
      </c>
      <c r="J8" s="1155">
        <v>0</v>
      </c>
      <c r="K8" s="1155">
        <v>0</v>
      </c>
      <c r="L8" s="1155">
        <v>18593.110539999998</v>
      </c>
      <c r="M8" s="1155">
        <v>0</v>
      </c>
      <c r="N8" s="1155">
        <v>0</v>
      </c>
      <c r="O8" s="1155">
        <v>0</v>
      </c>
      <c r="P8" s="1155">
        <v>0</v>
      </c>
      <c r="Q8" s="1155">
        <v>0</v>
      </c>
      <c r="R8" s="1155">
        <v>131785286.34179002</v>
      </c>
      <c r="S8" s="1155"/>
    </row>
    <row r="9" spans="1:19" x14ac:dyDescent="0.25">
      <c r="A9" s="322">
        <v>2</v>
      </c>
      <c r="B9" s="317" t="s">
        <v>931</v>
      </c>
      <c r="C9" s="1154">
        <v>0</v>
      </c>
      <c r="D9" s="1155">
        <v>0</v>
      </c>
      <c r="E9" s="1155">
        <v>0</v>
      </c>
      <c r="F9" s="1155">
        <v>0</v>
      </c>
      <c r="G9" s="1155">
        <v>0.84987999999999997</v>
      </c>
      <c r="H9" s="1155">
        <v>0</v>
      </c>
      <c r="I9" s="1155">
        <v>0</v>
      </c>
      <c r="J9" s="1155">
        <v>0</v>
      </c>
      <c r="K9" s="1155">
        <v>0</v>
      </c>
      <c r="L9" s="1155">
        <v>0</v>
      </c>
      <c r="M9" s="1155">
        <v>0</v>
      </c>
      <c r="N9" s="1155">
        <v>0</v>
      </c>
      <c r="O9" s="1155">
        <v>0</v>
      </c>
      <c r="P9" s="1155">
        <v>0</v>
      </c>
      <c r="Q9" s="1155">
        <v>0</v>
      </c>
      <c r="R9" s="1155">
        <v>0.84987999999999997</v>
      </c>
      <c r="S9" s="1155"/>
    </row>
    <row r="10" spans="1:19" x14ac:dyDescent="0.25">
      <c r="A10" s="322">
        <v>3</v>
      </c>
      <c r="B10" s="317" t="s">
        <v>932</v>
      </c>
      <c r="C10" s="1154">
        <v>0</v>
      </c>
      <c r="D10" s="1155">
        <v>0</v>
      </c>
      <c r="E10" s="1155">
        <v>0</v>
      </c>
      <c r="F10" s="1155">
        <v>0</v>
      </c>
      <c r="G10" s="1155">
        <v>254307.09782</v>
      </c>
      <c r="H10" s="1155">
        <v>0</v>
      </c>
      <c r="I10" s="1155">
        <v>0</v>
      </c>
      <c r="J10" s="1155">
        <v>0</v>
      </c>
      <c r="K10" s="1155">
        <v>0</v>
      </c>
      <c r="L10" s="1155">
        <v>0</v>
      </c>
      <c r="M10" s="1155">
        <v>0</v>
      </c>
      <c r="N10" s="1155">
        <v>0</v>
      </c>
      <c r="O10" s="1155">
        <v>0</v>
      </c>
      <c r="P10" s="1155">
        <v>0</v>
      </c>
      <c r="Q10" s="1155">
        <v>0</v>
      </c>
      <c r="R10" s="1155">
        <v>254307.09782</v>
      </c>
      <c r="S10" s="1155"/>
    </row>
    <row r="11" spans="1:19" x14ac:dyDescent="0.25">
      <c r="A11" s="322">
        <v>4</v>
      </c>
      <c r="B11" s="317" t="s">
        <v>933</v>
      </c>
      <c r="C11" s="1154">
        <v>162341.38774999999</v>
      </c>
      <c r="D11" s="1155">
        <v>0</v>
      </c>
      <c r="E11" s="1155">
        <v>0</v>
      </c>
      <c r="F11" s="1155">
        <v>0</v>
      </c>
      <c r="G11" s="1155">
        <v>0</v>
      </c>
      <c r="H11" s="1155">
        <v>0</v>
      </c>
      <c r="I11" s="1155">
        <v>0</v>
      </c>
      <c r="J11" s="1155">
        <v>0</v>
      </c>
      <c r="K11" s="1155">
        <v>0</v>
      </c>
      <c r="L11" s="1155">
        <v>0</v>
      </c>
      <c r="M11" s="1155">
        <v>0</v>
      </c>
      <c r="N11" s="1155">
        <v>0</v>
      </c>
      <c r="O11" s="1155">
        <v>0</v>
      </c>
      <c r="P11" s="1155">
        <v>0</v>
      </c>
      <c r="Q11" s="1155">
        <v>0</v>
      </c>
      <c r="R11" s="1155">
        <v>162341.38774999999</v>
      </c>
      <c r="S11" s="1155"/>
    </row>
    <row r="12" spans="1:19" x14ac:dyDescent="0.25">
      <c r="A12" s="322">
        <v>5</v>
      </c>
      <c r="B12" s="317" t="s">
        <v>934</v>
      </c>
      <c r="C12" s="323"/>
      <c r="D12" s="324"/>
      <c r="E12" s="324"/>
      <c r="F12" s="324"/>
      <c r="G12" s="324"/>
      <c r="H12" s="324"/>
      <c r="I12" s="324"/>
      <c r="J12" s="324"/>
      <c r="K12" s="324"/>
      <c r="L12" s="324"/>
      <c r="M12" s="324"/>
      <c r="N12" s="324"/>
      <c r="O12" s="324"/>
      <c r="P12" s="324"/>
      <c r="Q12" s="324"/>
      <c r="R12" s="1155">
        <v>0</v>
      </c>
      <c r="S12" s="1155"/>
    </row>
    <row r="13" spans="1:19" x14ac:dyDescent="0.25">
      <c r="A13" s="322">
        <v>6</v>
      </c>
      <c r="B13" s="317" t="s">
        <v>935</v>
      </c>
      <c r="C13" s="1154">
        <v>10375116.292310001</v>
      </c>
      <c r="D13" s="1155">
        <v>0</v>
      </c>
      <c r="E13" s="1155">
        <v>0</v>
      </c>
      <c r="F13" s="1155">
        <v>0</v>
      </c>
      <c r="G13" s="1155">
        <v>0</v>
      </c>
      <c r="H13" s="1155">
        <v>0</v>
      </c>
      <c r="I13" s="1155">
        <v>0</v>
      </c>
      <c r="J13" s="1155">
        <v>0</v>
      </c>
      <c r="K13" s="1155">
        <v>0</v>
      </c>
      <c r="L13" s="1155">
        <v>0</v>
      </c>
      <c r="M13" s="1155">
        <v>0</v>
      </c>
      <c r="N13" s="1155">
        <v>0</v>
      </c>
      <c r="O13" s="1155">
        <v>0</v>
      </c>
      <c r="P13" s="1155">
        <v>0</v>
      </c>
      <c r="Q13" s="1155">
        <v>0</v>
      </c>
      <c r="R13" s="1155">
        <v>10375116.292310001</v>
      </c>
      <c r="S13" s="1155"/>
    </row>
    <row r="14" spans="1:19" x14ac:dyDescent="0.25">
      <c r="A14" s="322">
        <v>7</v>
      </c>
      <c r="B14" s="317" t="s">
        <v>936</v>
      </c>
      <c r="C14" s="1154">
        <v>28435611.797139999</v>
      </c>
      <c r="D14" s="1155">
        <v>0</v>
      </c>
      <c r="E14" s="1155">
        <v>0</v>
      </c>
      <c r="F14" s="1155">
        <v>0</v>
      </c>
      <c r="G14" s="1155">
        <v>0</v>
      </c>
      <c r="H14" s="1155">
        <v>0</v>
      </c>
      <c r="I14" s="1155">
        <v>0</v>
      </c>
      <c r="J14" s="1155">
        <v>0</v>
      </c>
      <c r="K14" s="1155">
        <v>0</v>
      </c>
      <c r="L14" s="1155">
        <v>724810.94242000009</v>
      </c>
      <c r="M14" s="1155">
        <v>0</v>
      </c>
      <c r="N14" s="1155">
        <v>0</v>
      </c>
      <c r="O14" s="1155">
        <v>0</v>
      </c>
      <c r="P14" s="1155">
        <v>0</v>
      </c>
      <c r="Q14" s="1155">
        <v>0</v>
      </c>
      <c r="R14" s="1155">
        <v>29160422.739559997</v>
      </c>
      <c r="S14" s="1155">
        <v>0</v>
      </c>
    </row>
    <row r="15" spans="1:19" x14ac:dyDescent="0.25">
      <c r="A15" s="322">
        <v>8</v>
      </c>
      <c r="B15" s="317" t="s">
        <v>951</v>
      </c>
      <c r="C15" s="1154">
        <v>0</v>
      </c>
      <c r="D15" s="1155">
        <v>0</v>
      </c>
      <c r="E15" s="1155">
        <v>0</v>
      </c>
      <c r="F15" s="1155">
        <v>0</v>
      </c>
      <c r="G15" s="1155">
        <v>0</v>
      </c>
      <c r="H15" s="1155">
        <v>0</v>
      </c>
      <c r="I15" s="1155">
        <v>0</v>
      </c>
      <c r="J15" s="1155">
        <v>0</v>
      </c>
      <c r="K15" s="1155">
        <v>9052744.3392099999</v>
      </c>
      <c r="L15" s="1155">
        <v>0</v>
      </c>
      <c r="M15" s="1155">
        <v>0</v>
      </c>
      <c r="N15" s="1155">
        <v>0</v>
      </c>
      <c r="O15" s="1155">
        <v>0</v>
      </c>
      <c r="P15" s="1155">
        <v>0</v>
      </c>
      <c r="Q15" s="1155">
        <v>0</v>
      </c>
      <c r="R15" s="1155">
        <v>9052744.3392099999</v>
      </c>
      <c r="S15" s="1155"/>
    </row>
    <row r="16" spans="1:19" x14ac:dyDescent="0.25">
      <c r="A16" s="322">
        <v>9</v>
      </c>
      <c r="B16" s="317" t="s">
        <v>952</v>
      </c>
      <c r="C16" s="1154">
        <v>0</v>
      </c>
      <c r="D16" s="1155">
        <v>0</v>
      </c>
      <c r="E16" s="1155">
        <v>0</v>
      </c>
      <c r="F16" s="1155">
        <v>0</v>
      </c>
      <c r="G16" s="1155">
        <v>0</v>
      </c>
      <c r="H16" s="1155">
        <v>15922316.967319999</v>
      </c>
      <c r="I16" s="1155">
        <v>7050.9013499999992</v>
      </c>
      <c r="J16" s="1155">
        <v>0</v>
      </c>
      <c r="K16" s="1155">
        <v>0</v>
      </c>
      <c r="L16" s="1155">
        <v>0</v>
      </c>
      <c r="M16" s="1155">
        <v>0</v>
      </c>
      <c r="N16" s="1155">
        <v>0</v>
      </c>
      <c r="O16" s="1155">
        <v>0</v>
      </c>
      <c r="P16" s="1155">
        <v>0</v>
      </c>
      <c r="Q16" s="1155">
        <v>0</v>
      </c>
      <c r="R16" s="1155">
        <v>15929367.86867</v>
      </c>
      <c r="S16" s="1155"/>
    </row>
    <row r="17" spans="1:19" x14ac:dyDescent="0.25">
      <c r="A17" s="322">
        <v>10</v>
      </c>
      <c r="B17" s="317" t="s">
        <v>939</v>
      </c>
      <c r="C17" s="1154">
        <v>0</v>
      </c>
      <c r="D17" s="1155">
        <v>0</v>
      </c>
      <c r="E17" s="1155">
        <v>0</v>
      </c>
      <c r="F17" s="1155">
        <v>0</v>
      </c>
      <c r="G17" s="1155">
        <v>0</v>
      </c>
      <c r="H17" s="1155">
        <v>0</v>
      </c>
      <c r="I17" s="1155">
        <v>0</v>
      </c>
      <c r="J17" s="1155">
        <v>0</v>
      </c>
      <c r="K17" s="1155">
        <v>0</v>
      </c>
      <c r="L17" s="1155">
        <v>253392.8492</v>
      </c>
      <c r="M17" s="1155">
        <v>65936.102050000001</v>
      </c>
      <c r="N17" s="1155">
        <v>0</v>
      </c>
      <c r="O17" s="1155">
        <v>0</v>
      </c>
      <c r="P17" s="1155">
        <v>0</v>
      </c>
      <c r="Q17" s="1155">
        <v>0</v>
      </c>
      <c r="R17" s="1155">
        <v>319328.95124999998</v>
      </c>
      <c r="S17" s="1155"/>
    </row>
    <row r="18" spans="1:19" ht="30" x14ac:dyDescent="0.25">
      <c r="A18" s="322">
        <v>11</v>
      </c>
      <c r="B18" s="317" t="s">
        <v>940</v>
      </c>
      <c r="C18" s="1154">
        <v>0</v>
      </c>
      <c r="D18" s="1155">
        <v>0</v>
      </c>
      <c r="E18" s="1155">
        <v>0</v>
      </c>
      <c r="F18" s="1155">
        <v>0</v>
      </c>
      <c r="G18" s="1155">
        <v>0</v>
      </c>
      <c r="H18" s="1155">
        <v>0</v>
      </c>
      <c r="I18" s="1155">
        <v>0</v>
      </c>
      <c r="J18" s="1155">
        <v>0</v>
      </c>
      <c r="K18" s="1155">
        <v>0</v>
      </c>
      <c r="L18" s="1155">
        <v>0</v>
      </c>
      <c r="M18" s="1155">
        <v>0</v>
      </c>
      <c r="N18" s="1155">
        <v>0</v>
      </c>
      <c r="O18" s="1155">
        <v>0</v>
      </c>
      <c r="P18" s="1155">
        <v>0</v>
      </c>
      <c r="Q18" s="1155">
        <v>0</v>
      </c>
      <c r="R18" s="1155">
        <v>0</v>
      </c>
      <c r="S18" s="1155"/>
    </row>
    <row r="19" spans="1:19" x14ac:dyDescent="0.25">
      <c r="A19" s="322">
        <v>12</v>
      </c>
      <c r="B19" s="317" t="s">
        <v>941</v>
      </c>
      <c r="C19" s="323"/>
      <c r="D19" s="324"/>
      <c r="E19" s="324"/>
      <c r="F19" s="324"/>
      <c r="G19" s="324"/>
      <c r="H19" s="324"/>
      <c r="I19" s="324"/>
      <c r="J19" s="324"/>
      <c r="K19" s="324"/>
      <c r="L19" s="324"/>
      <c r="M19" s="324"/>
      <c r="N19" s="324"/>
      <c r="O19" s="324"/>
      <c r="P19" s="324"/>
      <c r="Q19" s="324"/>
      <c r="R19" s="1155">
        <v>0</v>
      </c>
      <c r="S19" s="1155"/>
    </row>
    <row r="20" spans="1:19" ht="30" x14ac:dyDescent="0.25">
      <c r="A20" s="322">
        <v>13</v>
      </c>
      <c r="B20" s="317" t="s">
        <v>953</v>
      </c>
      <c r="C20" s="323"/>
      <c r="D20" s="324"/>
      <c r="E20" s="324"/>
      <c r="F20" s="324"/>
      <c r="G20" s="324"/>
      <c r="H20" s="324"/>
      <c r="I20" s="324"/>
      <c r="J20" s="324"/>
      <c r="K20" s="324"/>
      <c r="L20" s="324"/>
      <c r="M20" s="324"/>
      <c r="N20" s="324"/>
      <c r="O20" s="324"/>
      <c r="P20" s="324"/>
      <c r="Q20" s="324"/>
      <c r="R20" s="1155">
        <v>0</v>
      </c>
      <c r="S20" s="1155"/>
    </row>
    <row r="21" spans="1:19" ht="30" x14ac:dyDescent="0.25">
      <c r="A21" s="322">
        <v>14</v>
      </c>
      <c r="B21" s="317" t="s">
        <v>954</v>
      </c>
      <c r="C21" s="323"/>
      <c r="D21" s="324"/>
      <c r="E21" s="324"/>
      <c r="F21" s="324"/>
      <c r="G21" s="324"/>
      <c r="H21" s="324"/>
      <c r="I21" s="324"/>
      <c r="J21" s="324"/>
      <c r="K21" s="324"/>
      <c r="L21" s="324"/>
      <c r="M21" s="324"/>
      <c r="N21" s="324"/>
      <c r="O21" s="324"/>
      <c r="P21" s="324"/>
      <c r="Q21" s="324"/>
      <c r="R21" s="1155">
        <v>0</v>
      </c>
      <c r="S21" s="1155"/>
    </row>
    <row r="22" spans="1:19" x14ac:dyDescent="0.25">
      <c r="A22" s="322">
        <v>15</v>
      </c>
      <c r="B22" s="317" t="s">
        <v>955</v>
      </c>
      <c r="C22" s="1154">
        <v>3955639.2</v>
      </c>
      <c r="D22" s="1155">
        <v>0</v>
      </c>
      <c r="E22" s="1155">
        <v>0</v>
      </c>
      <c r="F22" s="1155">
        <v>0</v>
      </c>
      <c r="G22" s="1155">
        <v>0</v>
      </c>
      <c r="H22" s="1155">
        <v>0</v>
      </c>
      <c r="I22" s="1155">
        <v>0</v>
      </c>
      <c r="J22" s="1155">
        <v>0</v>
      </c>
      <c r="K22" s="1155">
        <v>0</v>
      </c>
      <c r="L22" s="1155">
        <v>0</v>
      </c>
      <c r="M22" s="1155">
        <v>0</v>
      </c>
      <c r="N22" s="1155">
        <v>0</v>
      </c>
      <c r="O22" s="1155">
        <v>0</v>
      </c>
      <c r="P22" s="1155">
        <v>0</v>
      </c>
      <c r="Q22" s="1155">
        <v>0</v>
      </c>
      <c r="R22" s="1155">
        <v>3955639.2</v>
      </c>
      <c r="S22" s="1155"/>
    </row>
    <row r="23" spans="1:19" x14ac:dyDescent="0.25">
      <c r="A23" s="322">
        <v>16</v>
      </c>
      <c r="B23" s="317" t="s">
        <v>944</v>
      </c>
      <c r="C23" s="1154">
        <v>0</v>
      </c>
      <c r="D23" s="1155">
        <v>0</v>
      </c>
      <c r="E23" s="1155">
        <v>0</v>
      </c>
      <c r="F23" s="1155">
        <v>0</v>
      </c>
      <c r="G23" s="1155">
        <v>0</v>
      </c>
      <c r="H23" s="1155">
        <v>0</v>
      </c>
      <c r="I23" s="1155">
        <v>0</v>
      </c>
      <c r="J23" s="1155">
        <v>0</v>
      </c>
      <c r="K23" s="1155">
        <v>0</v>
      </c>
      <c r="L23" s="1155">
        <v>4477039.9676700002</v>
      </c>
      <c r="M23" s="1155">
        <v>0</v>
      </c>
      <c r="N23" s="1155">
        <v>0</v>
      </c>
      <c r="O23" s="1155">
        <v>0</v>
      </c>
      <c r="P23" s="1155">
        <v>0</v>
      </c>
      <c r="Q23" s="1155">
        <v>0</v>
      </c>
      <c r="R23" s="1155">
        <v>4477039.9676700002</v>
      </c>
      <c r="S23" s="1155"/>
    </row>
    <row r="24" spans="1:19" x14ac:dyDescent="0.25">
      <c r="A24" s="325">
        <v>17</v>
      </c>
      <c r="B24" s="326" t="s">
        <v>945</v>
      </c>
      <c r="C24" s="1154">
        <v>174695401.90844998</v>
      </c>
      <c r="D24" s="1155">
        <v>0</v>
      </c>
      <c r="E24" s="1155">
        <v>0</v>
      </c>
      <c r="F24" s="1155">
        <v>0</v>
      </c>
      <c r="G24" s="1155">
        <v>254307.94769999999</v>
      </c>
      <c r="H24" s="1155">
        <v>15922316.967319999</v>
      </c>
      <c r="I24" s="1155">
        <v>7050.9013499999992</v>
      </c>
      <c r="J24" s="1155">
        <v>0</v>
      </c>
      <c r="K24" s="1155">
        <v>9052744.3392099999</v>
      </c>
      <c r="L24" s="1155">
        <v>5473836.8698199997</v>
      </c>
      <c r="M24" s="1155">
        <v>65936.102050000001</v>
      </c>
      <c r="N24" s="1155">
        <v>0</v>
      </c>
      <c r="O24" s="1155">
        <v>0</v>
      </c>
      <c r="P24" s="1155">
        <v>0</v>
      </c>
      <c r="Q24" s="1155">
        <v>0</v>
      </c>
      <c r="R24" s="1155">
        <v>205471595.03589997</v>
      </c>
      <c r="S24" s="1155">
        <v>0</v>
      </c>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60" orientation="landscape" r:id="rId1"/>
  <headerFooter>
    <oddHeader>&amp;CCS
Příloha 23</oddHeader>
    <oddFooter>&amp;C&amp;P&amp;R_x000D_&amp;1#&amp;"Calibri"&amp;10&amp;K000000 Classification: GENERAL</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1782</v>
      </c>
    </row>
    <row r="3" spans="2:12" x14ac:dyDescent="0.25">
      <c r="B3" t="s">
        <v>1783</v>
      </c>
    </row>
    <row r="5" spans="2:12" x14ac:dyDescent="0.25">
      <c r="B5" s="1232" t="s">
        <v>1351</v>
      </c>
      <c r="C5" s="1233"/>
      <c r="D5" s="1233"/>
      <c r="E5" s="1233"/>
      <c r="F5" s="1233"/>
      <c r="G5" s="1233"/>
      <c r="H5" s="1233"/>
      <c r="I5" s="1233"/>
      <c r="J5" s="1233"/>
      <c r="K5" s="1233"/>
      <c r="L5" s="1234"/>
    </row>
    <row r="6" spans="2:12" x14ac:dyDescent="0.25">
      <c r="B6" s="1235" t="s">
        <v>1352</v>
      </c>
      <c r="C6" s="1230"/>
      <c r="D6" s="1230"/>
      <c r="E6" s="1230"/>
      <c r="F6" s="1230"/>
      <c r="G6" s="1230"/>
      <c r="H6" s="1230"/>
      <c r="I6" s="1230"/>
      <c r="J6" s="1230"/>
      <c r="K6" s="1230"/>
      <c r="L6" s="1236"/>
    </row>
    <row r="7" spans="2:12" ht="22.5" customHeight="1" x14ac:dyDescent="0.25">
      <c r="B7" s="1235" t="s">
        <v>1353</v>
      </c>
      <c r="C7" s="1230"/>
      <c r="D7" s="1230"/>
      <c r="E7" s="1230"/>
      <c r="F7" s="1230"/>
      <c r="G7" s="1230"/>
      <c r="H7" s="1230"/>
      <c r="I7" s="1230"/>
      <c r="J7" s="1230"/>
      <c r="K7" s="1230"/>
      <c r="L7" s="1236"/>
    </row>
    <row r="8" spans="2:12" x14ac:dyDescent="0.25">
      <c r="B8" s="1235" t="s">
        <v>1354</v>
      </c>
      <c r="C8" s="1230"/>
      <c r="D8" s="1230"/>
      <c r="E8" s="1230"/>
      <c r="F8" s="1230"/>
      <c r="G8" s="1230"/>
      <c r="H8" s="1230"/>
      <c r="I8" s="1230"/>
      <c r="J8" s="1230"/>
      <c r="K8" s="1230"/>
      <c r="L8" s="1236"/>
    </row>
    <row r="9" spans="2:12" ht="22.5" customHeight="1" x14ac:dyDescent="0.25">
      <c r="B9" s="1235" t="s">
        <v>1355</v>
      </c>
      <c r="C9" s="1230"/>
      <c r="D9" s="1230"/>
      <c r="E9" s="1230"/>
      <c r="F9" s="1230"/>
      <c r="G9" s="1230"/>
      <c r="H9" s="1230"/>
      <c r="I9" s="1230"/>
      <c r="J9" s="1230"/>
      <c r="K9" s="1230"/>
      <c r="L9" s="1236"/>
    </row>
    <row r="10" spans="2:12" ht="22.5" customHeight="1" x14ac:dyDescent="0.25">
      <c r="B10" s="1235" t="s">
        <v>1356</v>
      </c>
      <c r="C10" s="1230"/>
      <c r="D10" s="1230"/>
      <c r="E10" s="1230"/>
      <c r="F10" s="1230"/>
      <c r="G10" s="1230"/>
      <c r="H10" s="1230"/>
      <c r="I10" s="1230"/>
      <c r="J10" s="1230"/>
      <c r="K10" s="1230"/>
      <c r="L10" s="1236"/>
    </row>
    <row r="11" spans="2:12" x14ac:dyDescent="0.25">
      <c r="B11" s="1235" t="s">
        <v>1357</v>
      </c>
      <c r="C11" s="1230"/>
      <c r="D11" s="1230"/>
      <c r="E11" s="1230"/>
      <c r="F11" s="1230"/>
      <c r="G11" s="1230"/>
      <c r="H11" s="1230"/>
      <c r="I11" s="1230"/>
      <c r="J11" s="1230"/>
      <c r="K11" s="1230"/>
      <c r="L11" s="1236"/>
    </row>
    <row r="12" spans="2:12" ht="22.5" customHeight="1" x14ac:dyDescent="0.25">
      <c r="B12" s="1237" t="s">
        <v>1358</v>
      </c>
      <c r="C12" s="1238"/>
      <c r="D12" s="1238"/>
      <c r="E12" s="1238"/>
      <c r="F12" s="1238"/>
      <c r="G12" s="1238"/>
      <c r="H12" s="1238"/>
      <c r="I12" s="1238"/>
      <c r="J12" s="1238"/>
      <c r="K12" s="1238"/>
      <c r="L12" s="1239"/>
    </row>
    <row r="13" spans="2:12" ht="22.5" customHeight="1" x14ac:dyDescent="0.25"/>
    <row r="14" spans="2:12" ht="22.5" customHeight="1" x14ac:dyDescent="0.25">
      <c r="B14" s="1231"/>
      <c r="C14" s="1231"/>
      <c r="D14" s="1231"/>
      <c r="E14" s="1231"/>
      <c r="F14" s="1231"/>
      <c r="G14" s="1231"/>
      <c r="H14" s="1231"/>
      <c r="I14" s="1231"/>
      <c r="J14" s="1231"/>
      <c r="K14" s="1231"/>
      <c r="L14" s="1231"/>
    </row>
    <row r="15" spans="2:12" ht="22.5" customHeight="1" x14ac:dyDescent="0.25">
      <c r="B15" s="1230"/>
      <c r="C15" s="1230"/>
      <c r="D15" s="1230"/>
      <c r="E15" s="1230"/>
      <c r="F15" s="1230"/>
      <c r="G15" s="1230"/>
      <c r="H15" s="1230"/>
      <c r="I15" s="1230"/>
      <c r="J15" s="1230"/>
      <c r="K15" s="1230"/>
      <c r="L15" s="1230"/>
    </row>
    <row r="16" spans="2:12" ht="22.5" customHeight="1" x14ac:dyDescent="0.25">
      <c r="B16" s="1231"/>
      <c r="C16" s="1231"/>
      <c r="D16" s="1231"/>
      <c r="E16" s="1231"/>
      <c r="F16" s="1231"/>
      <c r="G16" s="1231"/>
      <c r="H16" s="1231"/>
      <c r="I16" s="1231"/>
      <c r="J16" s="1231"/>
      <c r="K16" s="1231"/>
      <c r="L16" s="1231"/>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8" orientation="landscape" verticalDpi="1200" r:id="rId1"/>
  <headerFooter>
    <oddFooter>&amp;R_x000D_&amp;1#&amp;"Calibri"&amp;10&amp;K000000 Classification: GENERAL</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840" t="s">
        <v>1351</v>
      </c>
      <c r="B1" s="337"/>
      <c r="C1" s="337"/>
    </row>
    <row r="2" spans="1:3" ht="21" x14ac:dyDescent="0.25">
      <c r="A2" t="s">
        <v>125</v>
      </c>
      <c r="B2" s="313"/>
      <c r="C2" s="302"/>
    </row>
    <row r="3" spans="1:3" ht="21" x14ac:dyDescent="0.25">
      <c r="B3" s="313"/>
      <c r="C3" s="302"/>
    </row>
    <row r="4" spans="1:3" ht="21" x14ac:dyDescent="0.25">
      <c r="B4" s="313"/>
      <c r="C4" s="302"/>
    </row>
    <row r="5" spans="1:3" x14ac:dyDescent="0.25">
      <c r="A5" s="53" t="s">
        <v>126</v>
      </c>
      <c r="B5" s="53" t="s">
        <v>120</v>
      </c>
      <c r="C5" s="486" t="s">
        <v>114</v>
      </c>
    </row>
    <row r="6" spans="1:3" ht="30" x14ac:dyDescent="0.25">
      <c r="A6" s="53" t="s">
        <v>1359</v>
      </c>
      <c r="B6" s="53" t="s">
        <v>116</v>
      </c>
      <c r="C6" s="486" t="s">
        <v>1360</v>
      </c>
    </row>
    <row r="7" spans="1:3" ht="135" x14ac:dyDescent="0.25">
      <c r="A7" s="53" t="s">
        <v>1361</v>
      </c>
      <c r="B7" s="53" t="s">
        <v>118</v>
      </c>
      <c r="C7" s="304" t="s">
        <v>1362</v>
      </c>
    </row>
    <row r="8" spans="1:3" ht="60" x14ac:dyDescent="0.25">
      <c r="A8" s="53" t="s">
        <v>1363</v>
      </c>
      <c r="B8" s="53" t="s">
        <v>901</v>
      </c>
      <c r="C8" s="486" t="s">
        <v>1364</v>
      </c>
    </row>
    <row r="9" spans="1:3" ht="75" x14ac:dyDescent="0.25">
      <c r="A9" s="53" t="s">
        <v>1365</v>
      </c>
      <c r="B9" s="53" t="s">
        <v>137</v>
      </c>
      <c r="C9" s="304" t="s">
        <v>1366</v>
      </c>
    </row>
    <row r="10" spans="1:3" ht="225" x14ac:dyDescent="0.25">
      <c r="A10" s="53" t="s">
        <v>1367</v>
      </c>
      <c r="B10" s="53" t="s">
        <v>139</v>
      </c>
      <c r="C10" s="304" t="s">
        <v>1368</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&amp;C&amp;P&amp;R_x000D_&amp;1#&amp;"Calibri"&amp;10&amp;K000000 Classification: GENERAL</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theme="9" tint="0.79998168889431442"/>
    <pageSetUpPr fitToPage="1"/>
  </sheetPr>
  <dimension ref="A1:N50"/>
  <sheetViews>
    <sheetView showGridLines="0" view="pageLayout" zoomScaleNormal="100" workbookViewId="0">
      <selection activeCell="A25" sqref="A25:B2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841" t="s">
        <v>1352</v>
      </c>
      <c r="B1" s="2"/>
      <c r="C1" s="2"/>
      <c r="D1" s="2"/>
      <c r="E1" s="2"/>
      <c r="F1" s="2"/>
      <c r="G1" s="2"/>
      <c r="H1" s="2"/>
      <c r="I1" s="2"/>
      <c r="J1" s="2"/>
      <c r="K1" s="2"/>
      <c r="L1" s="2"/>
      <c r="M1" s="380"/>
      <c r="N1" s="2"/>
    </row>
    <row r="2" spans="1:14" x14ac:dyDescent="0.25">
      <c r="A2" s="2"/>
      <c r="B2" s="2"/>
      <c r="C2" s="2"/>
      <c r="D2" s="2"/>
      <c r="E2" s="2"/>
      <c r="F2" s="2"/>
      <c r="G2" s="2"/>
      <c r="H2" s="2"/>
      <c r="I2" s="2"/>
      <c r="J2" s="2"/>
      <c r="K2" s="2"/>
      <c r="L2" s="2"/>
      <c r="M2" s="2"/>
      <c r="N2" s="2"/>
    </row>
    <row r="3" spans="1:14" x14ac:dyDescent="0.25">
      <c r="A3" s="48"/>
      <c r="B3" s="2"/>
      <c r="C3" s="2"/>
      <c r="D3" s="2"/>
      <c r="E3" s="2"/>
      <c r="F3" s="2"/>
      <c r="G3" s="2"/>
      <c r="H3" s="2"/>
      <c r="I3" s="2"/>
      <c r="J3" s="2"/>
      <c r="K3" s="2"/>
      <c r="L3" s="2"/>
      <c r="M3" s="2"/>
      <c r="N3" s="2"/>
    </row>
    <row r="4" spans="1:14" ht="105" x14ac:dyDescent="0.25">
      <c r="A4" s="1511" t="s">
        <v>1369</v>
      </c>
      <c r="B4" s="338" t="s">
        <v>1370</v>
      </c>
      <c r="C4" s="338" t="s">
        <v>827</v>
      </c>
      <c r="D4" s="338" t="s">
        <v>1371</v>
      </c>
      <c r="E4" s="110" t="s">
        <v>1372</v>
      </c>
      <c r="F4" s="110" t="s">
        <v>926</v>
      </c>
      <c r="G4" s="110" t="s">
        <v>1373</v>
      </c>
      <c r="H4" s="110" t="s">
        <v>1374</v>
      </c>
      <c r="I4" s="110" t="s">
        <v>1375</v>
      </c>
      <c r="J4" s="110" t="s">
        <v>1376</v>
      </c>
      <c r="K4" s="338" t="s">
        <v>1377</v>
      </c>
      <c r="L4" s="338" t="s">
        <v>1378</v>
      </c>
      <c r="M4" s="338" t="s">
        <v>1379</v>
      </c>
      <c r="N4" s="338" t="s">
        <v>1380</v>
      </c>
    </row>
    <row r="5" spans="1:14" x14ac:dyDescent="0.25">
      <c r="A5" s="1512"/>
      <c r="B5" s="487" t="s">
        <v>6</v>
      </c>
      <c r="C5" s="487" t="s">
        <v>7</v>
      </c>
      <c r="D5" s="487" t="s">
        <v>8</v>
      </c>
      <c r="E5" s="487" t="s">
        <v>43</v>
      </c>
      <c r="F5" s="487" t="s">
        <v>44</v>
      </c>
      <c r="G5" s="487" t="s">
        <v>164</v>
      </c>
      <c r="H5" s="487" t="s">
        <v>165</v>
      </c>
      <c r="I5" s="487" t="s">
        <v>198</v>
      </c>
      <c r="J5" s="487" t="s">
        <v>445</v>
      </c>
      <c r="K5" s="487" t="s">
        <v>446</v>
      </c>
      <c r="L5" s="487" t="s">
        <v>447</v>
      </c>
      <c r="M5" s="487" t="s">
        <v>448</v>
      </c>
      <c r="N5" s="487" t="s">
        <v>449</v>
      </c>
    </row>
    <row r="6" spans="1:14" ht="30" x14ac:dyDescent="0.25">
      <c r="A6" s="488" t="s">
        <v>1381</v>
      </c>
      <c r="B6" s="489"/>
      <c r="C6" s="490"/>
      <c r="D6" s="491"/>
      <c r="E6" s="491"/>
      <c r="F6" s="491"/>
      <c r="G6" s="491"/>
      <c r="H6" s="491"/>
      <c r="I6" s="491"/>
      <c r="J6" s="491"/>
      <c r="K6" s="491"/>
      <c r="L6" s="491"/>
      <c r="M6" s="491"/>
      <c r="N6" s="491"/>
    </row>
    <row r="7" spans="1:14" x14ac:dyDescent="0.25">
      <c r="A7" s="492"/>
      <c r="B7" s="493" t="s">
        <v>1382</v>
      </c>
      <c r="C7" s="490"/>
      <c r="D7" s="491"/>
      <c r="E7" s="491"/>
      <c r="F7" s="491"/>
      <c r="G7" s="491"/>
      <c r="H7" s="491"/>
      <c r="I7" s="491"/>
      <c r="J7" s="491"/>
      <c r="K7" s="491"/>
      <c r="L7" s="491"/>
      <c r="M7" s="491"/>
      <c r="N7" s="491"/>
    </row>
    <row r="8" spans="1:14" x14ac:dyDescent="0.25">
      <c r="A8" s="494"/>
      <c r="B8" s="495" t="s">
        <v>1383</v>
      </c>
      <c r="C8" s="490"/>
      <c r="D8" s="491"/>
      <c r="E8" s="491"/>
      <c r="F8" s="491"/>
      <c r="G8" s="491"/>
      <c r="H8" s="491"/>
      <c r="I8" s="491"/>
      <c r="J8" s="491"/>
      <c r="K8" s="491"/>
      <c r="L8" s="491"/>
      <c r="M8" s="491"/>
      <c r="N8" s="491"/>
    </row>
    <row r="9" spans="1:14" x14ac:dyDescent="0.25">
      <c r="A9" s="494"/>
      <c r="B9" s="495" t="s">
        <v>1384</v>
      </c>
      <c r="C9" s="490"/>
      <c r="D9" s="491"/>
      <c r="E9" s="491"/>
      <c r="F9" s="491"/>
      <c r="G9" s="491"/>
      <c r="H9" s="491"/>
      <c r="I9" s="491"/>
      <c r="J9" s="491"/>
      <c r="K9" s="491"/>
      <c r="L9" s="491"/>
      <c r="M9" s="491"/>
      <c r="N9" s="491"/>
    </row>
    <row r="10" spans="1:14" x14ac:dyDescent="0.25">
      <c r="A10" s="494"/>
      <c r="B10" s="493" t="s">
        <v>1385</v>
      </c>
      <c r="C10" s="490"/>
      <c r="D10" s="491"/>
      <c r="E10" s="491"/>
      <c r="F10" s="491"/>
      <c r="G10" s="491"/>
      <c r="H10" s="491"/>
      <c r="I10" s="491"/>
      <c r="J10" s="491"/>
      <c r="K10" s="491"/>
      <c r="L10" s="491"/>
      <c r="M10" s="491"/>
      <c r="N10" s="491"/>
    </row>
    <row r="11" spans="1:14" x14ac:dyDescent="0.25">
      <c r="A11" s="494"/>
      <c r="B11" s="493" t="s">
        <v>1386</v>
      </c>
      <c r="C11" s="490"/>
      <c r="D11" s="491"/>
      <c r="E11" s="491"/>
      <c r="F11" s="491"/>
      <c r="G11" s="491"/>
      <c r="H11" s="491"/>
      <c r="I11" s="491"/>
      <c r="J11" s="491"/>
      <c r="K11" s="491"/>
      <c r="L11" s="491"/>
      <c r="M11" s="491"/>
      <c r="N11" s="491"/>
    </row>
    <row r="12" spans="1:14" x14ac:dyDescent="0.25">
      <c r="A12" s="494"/>
      <c r="B12" s="493" t="s">
        <v>1387</v>
      </c>
      <c r="C12" s="490"/>
      <c r="D12" s="491"/>
      <c r="E12" s="491"/>
      <c r="F12" s="491"/>
      <c r="G12" s="491"/>
      <c r="H12" s="491"/>
      <c r="I12" s="491"/>
      <c r="J12" s="491"/>
      <c r="K12" s="491"/>
      <c r="L12" s="491"/>
      <c r="M12" s="491"/>
      <c r="N12" s="491"/>
    </row>
    <row r="13" spans="1:14" x14ac:dyDescent="0.25">
      <c r="A13" s="494"/>
      <c r="B13" s="493" t="s">
        <v>1388</v>
      </c>
      <c r="C13" s="490"/>
      <c r="D13" s="491"/>
      <c r="E13" s="491"/>
      <c r="F13" s="491"/>
      <c r="G13" s="491"/>
      <c r="H13" s="491"/>
      <c r="I13" s="491"/>
      <c r="J13" s="491"/>
      <c r="K13" s="491"/>
      <c r="L13" s="491"/>
      <c r="M13" s="491"/>
      <c r="N13" s="491"/>
    </row>
    <row r="14" spans="1:14" x14ac:dyDescent="0.25">
      <c r="A14" s="494"/>
      <c r="B14" s="495" t="s">
        <v>1389</v>
      </c>
      <c r="C14" s="490"/>
      <c r="D14" s="491"/>
      <c r="E14" s="491"/>
      <c r="F14" s="491"/>
      <c r="G14" s="491"/>
      <c r="H14" s="491"/>
      <c r="I14" s="491"/>
      <c r="J14" s="491"/>
      <c r="K14" s="491"/>
      <c r="L14" s="491"/>
      <c r="M14" s="491"/>
      <c r="N14" s="491"/>
    </row>
    <row r="15" spans="1:14" x14ac:dyDescent="0.25">
      <c r="A15" s="494"/>
      <c r="B15" s="495" t="s">
        <v>1390</v>
      </c>
      <c r="C15" s="490"/>
      <c r="D15" s="491"/>
      <c r="E15" s="491"/>
      <c r="F15" s="491"/>
      <c r="G15" s="491"/>
      <c r="H15" s="491"/>
      <c r="I15" s="491"/>
      <c r="J15" s="491"/>
      <c r="K15" s="491"/>
      <c r="L15" s="491"/>
      <c r="M15" s="491"/>
      <c r="N15" s="491"/>
    </row>
    <row r="16" spans="1:14" x14ac:dyDescent="0.25">
      <c r="A16" s="494"/>
      <c r="B16" s="493" t="s">
        <v>1391</v>
      </c>
      <c r="C16" s="490"/>
      <c r="D16" s="491"/>
      <c r="E16" s="491"/>
      <c r="F16" s="491"/>
      <c r="G16" s="491"/>
      <c r="H16" s="491"/>
      <c r="I16" s="491"/>
      <c r="J16" s="491"/>
      <c r="K16" s="491"/>
      <c r="L16" s="491"/>
      <c r="M16" s="491"/>
      <c r="N16" s="491"/>
    </row>
    <row r="17" spans="1:14" x14ac:dyDescent="0.25">
      <c r="A17" s="494"/>
      <c r="B17" s="495" t="s">
        <v>1392</v>
      </c>
      <c r="C17" s="490"/>
      <c r="D17" s="491"/>
      <c r="E17" s="491"/>
      <c r="F17" s="491"/>
      <c r="G17" s="491"/>
      <c r="H17" s="491"/>
      <c r="I17" s="491"/>
      <c r="J17" s="491"/>
      <c r="K17" s="491"/>
      <c r="L17" s="491"/>
      <c r="M17" s="491"/>
      <c r="N17" s="491"/>
    </row>
    <row r="18" spans="1:14" x14ac:dyDescent="0.25">
      <c r="A18" s="494"/>
      <c r="B18" s="495" t="s">
        <v>1393</v>
      </c>
      <c r="C18" s="490"/>
      <c r="D18" s="491"/>
      <c r="E18" s="491"/>
      <c r="F18" s="491"/>
      <c r="G18" s="491"/>
      <c r="H18" s="491"/>
      <c r="I18" s="491"/>
      <c r="J18" s="491"/>
      <c r="K18" s="491"/>
      <c r="L18" s="491"/>
      <c r="M18" s="491"/>
      <c r="N18" s="491"/>
    </row>
    <row r="19" spans="1:14" x14ac:dyDescent="0.25">
      <c r="A19" s="494"/>
      <c r="B19" s="493" t="s">
        <v>1394</v>
      </c>
      <c r="C19" s="490"/>
      <c r="D19" s="491"/>
      <c r="E19" s="491"/>
      <c r="F19" s="491"/>
      <c r="G19" s="491"/>
      <c r="H19" s="491"/>
      <c r="I19" s="491"/>
      <c r="J19" s="491"/>
      <c r="K19" s="491"/>
      <c r="L19" s="491"/>
      <c r="M19" s="491"/>
      <c r="N19" s="491"/>
    </row>
    <row r="20" spans="1:14" x14ac:dyDescent="0.25">
      <c r="A20" s="494"/>
      <c r="B20" s="495" t="s">
        <v>1395</v>
      </c>
      <c r="C20" s="490"/>
      <c r="D20" s="491"/>
      <c r="E20" s="491"/>
      <c r="F20" s="491"/>
      <c r="G20" s="491"/>
      <c r="H20" s="491"/>
      <c r="I20" s="491"/>
      <c r="J20" s="491"/>
      <c r="K20" s="491"/>
      <c r="L20" s="491"/>
      <c r="M20" s="491"/>
      <c r="N20" s="491"/>
    </row>
    <row r="21" spans="1:14" x14ac:dyDescent="0.25">
      <c r="A21" s="494"/>
      <c r="B21" s="495" t="s">
        <v>1396</v>
      </c>
      <c r="C21" s="490"/>
      <c r="D21" s="491"/>
      <c r="E21" s="491"/>
      <c r="F21" s="491"/>
      <c r="G21" s="491"/>
      <c r="H21" s="491"/>
      <c r="I21" s="491"/>
      <c r="J21" s="491"/>
      <c r="K21" s="491"/>
      <c r="L21" s="491"/>
      <c r="M21" s="491"/>
      <c r="N21" s="491"/>
    </row>
    <row r="22" spans="1:14" x14ac:dyDescent="0.25">
      <c r="A22" s="494"/>
      <c r="B22" s="495" t="s">
        <v>1397</v>
      </c>
      <c r="C22" s="490"/>
      <c r="D22" s="491"/>
      <c r="E22" s="491"/>
      <c r="F22" s="491"/>
      <c r="G22" s="491"/>
      <c r="H22" s="491"/>
      <c r="I22" s="491"/>
      <c r="J22" s="491"/>
      <c r="K22" s="491"/>
      <c r="L22" s="491"/>
      <c r="M22" s="491"/>
      <c r="N22" s="491"/>
    </row>
    <row r="23" spans="1:14" x14ac:dyDescent="0.25">
      <c r="A23" s="496"/>
      <c r="B23" s="493" t="s">
        <v>1398</v>
      </c>
      <c r="C23" s="490"/>
      <c r="D23" s="491"/>
      <c r="E23" s="491"/>
      <c r="F23" s="491"/>
      <c r="G23" s="491"/>
      <c r="H23" s="491"/>
      <c r="I23" s="491"/>
      <c r="J23" s="491"/>
      <c r="K23" s="491"/>
      <c r="L23" s="491"/>
      <c r="M23" s="491"/>
      <c r="N23" s="491"/>
    </row>
    <row r="24" spans="1:14" x14ac:dyDescent="0.25">
      <c r="A24" s="1513" t="s">
        <v>1399</v>
      </c>
      <c r="B24" s="1514"/>
      <c r="C24" s="491"/>
      <c r="D24" s="491"/>
      <c r="E24" s="491"/>
      <c r="F24" s="491"/>
      <c r="G24" s="491"/>
      <c r="H24" s="491"/>
      <c r="I24" s="491"/>
      <c r="J24" s="491"/>
      <c r="K24" s="491"/>
      <c r="L24" s="491"/>
      <c r="M24" s="491"/>
      <c r="N24" s="491"/>
    </row>
    <row r="25" spans="1:14" x14ac:dyDescent="0.25">
      <c r="A25" s="1509" t="s">
        <v>1400</v>
      </c>
      <c r="B25" s="1510"/>
      <c r="C25" s="491"/>
      <c r="D25" s="491"/>
      <c r="E25" s="491"/>
      <c r="F25" s="491"/>
      <c r="G25" s="497"/>
      <c r="H25" s="491"/>
      <c r="I25" s="497"/>
      <c r="J25" s="491"/>
      <c r="K25" s="491"/>
      <c r="L25" s="491"/>
      <c r="M25" s="491"/>
      <c r="N25" s="491"/>
    </row>
    <row r="26" spans="1:14" x14ac:dyDescent="0.25">
      <c r="A26" s="380"/>
      <c r="B26" s="380"/>
      <c r="C26" s="380"/>
      <c r="D26" s="380"/>
      <c r="E26" s="380"/>
      <c r="F26" s="380"/>
      <c r="G26" s="380"/>
      <c r="H26" s="380"/>
      <c r="I26" s="380"/>
      <c r="J26" s="380"/>
      <c r="K26" s="380"/>
      <c r="L26" s="380"/>
      <c r="M26" s="380"/>
      <c r="N26" s="380"/>
    </row>
    <row r="27" spans="1:14" x14ac:dyDescent="0.25">
      <c r="A27" s="380"/>
      <c r="B27" s="380"/>
      <c r="C27" s="380"/>
      <c r="D27" s="380"/>
      <c r="E27" s="380"/>
      <c r="F27" s="380"/>
      <c r="G27" s="380"/>
      <c r="H27" s="380"/>
      <c r="I27" s="380"/>
      <c r="J27" s="380"/>
      <c r="K27" s="380"/>
      <c r="L27" s="380"/>
      <c r="M27" s="380"/>
      <c r="N27" s="380"/>
    </row>
    <row r="28" spans="1:14" x14ac:dyDescent="0.25">
      <c r="A28" s="380"/>
      <c r="B28" s="380"/>
      <c r="C28" s="380"/>
      <c r="D28" s="380"/>
      <c r="E28" s="380"/>
      <c r="F28" s="380"/>
      <c r="G28" s="380"/>
      <c r="H28" s="380"/>
      <c r="I28" s="380"/>
      <c r="J28" s="380"/>
      <c r="K28" s="380"/>
      <c r="L28" s="380"/>
      <c r="M28" s="380"/>
      <c r="N28" s="380"/>
    </row>
    <row r="29" spans="1:14" ht="105" x14ac:dyDescent="0.25">
      <c r="A29" s="1515" t="s">
        <v>1401</v>
      </c>
      <c r="B29" s="498" t="s">
        <v>1370</v>
      </c>
      <c r="C29" s="338" t="s">
        <v>827</v>
      </c>
      <c r="D29" s="338" t="s">
        <v>1371</v>
      </c>
      <c r="E29" s="110" t="s">
        <v>1372</v>
      </c>
      <c r="F29" s="110" t="s">
        <v>926</v>
      </c>
      <c r="G29" s="110" t="s">
        <v>1373</v>
      </c>
      <c r="H29" s="110" t="s">
        <v>1374</v>
      </c>
      <c r="I29" s="110" t="s">
        <v>1375</v>
      </c>
      <c r="J29" s="110" t="s">
        <v>1376</v>
      </c>
      <c r="K29" s="338" t="s">
        <v>1377</v>
      </c>
      <c r="L29" s="338" t="s">
        <v>1378</v>
      </c>
      <c r="M29" s="338" t="s">
        <v>1379</v>
      </c>
      <c r="N29" s="338" t="s">
        <v>1380</v>
      </c>
    </row>
    <row r="30" spans="1:14" x14ac:dyDescent="0.25">
      <c r="A30" s="1516"/>
      <c r="B30" s="499" t="s">
        <v>6</v>
      </c>
      <c r="C30" s="487" t="s">
        <v>7</v>
      </c>
      <c r="D30" s="487" t="s">
        <v>8</v>
      </c>
      <c r="E30" s="487" t="s">
        <v>43</v>
      </c>
      <c r="F30" s="487" t="s">
        <v>44</v>
      </c>
      <c r="G30" s="487" t="s">
        <v>164</v>
      </c>
      <c r="H30" s="487" t="s">
        <v>165</v>
      </c>
      <c r="I30" s="487" t="s">
        <v>198</v>
      </c>
      <c r="J30" s="487" t="s">
        <v>445</v>
      </c>
      <c r="K30" s="487" t="s">
        <v>446</v>
      </c>
      <c r="L30" s="487" t="s">
        <v>447</v>
      </c>
      <c r="M30" s="487" t="s">
        <v>448</v>
      </c>
      <c r="N30" s="487" t="s">
        <v>449</v>
      </c>
    </row>
    <row r="31" spans="1:14" ht="30" x14ac:dyDescent="0.25">
      <c r="A31" s="488" t="s">
        <v>1381</v>
      </c>
      <c r="B31" s="489"/>
      <c r="C31" s="490"/>
      <c r="D31" s="491"/>
      <c r="E31" s="491"/>
      <c r="F31" s="491"/>
      <c r="G31" s="491"/>
      <c r="H31" s="491"/>
      <c r="I31" s="491"/>
      <c r="J31" s="491"/>
      <c r="K31" s="491"/>
      <c r="L31" s="491"/>
      <c r="M31" s="491"/>
      <c r="N31" s="491"/>
    </row>
    <row r="32" spans="1:14" x14ac:dyDescent="0.25">
      <c r="A32" s="492"/>
      <c r="B32" s="493" t="s">
        <v>1382</v>
      </c>
      <c r="C32" s="490"/>
      <c r="D32" s="491"/>
      <c r="E32" s="491"/>
      <c r="F32" s="491"/>
      <c r="G32" s="491"/>
      <c r="H32" s="491"/>
      <c r="I32" s="491"/>
      <c r="J32" s="491"/>
      <c r="K32" s="491"/>
      <c r="L32" s="491"/>
      <c r="M32" s="491"/>
      <c r="N32" s="491"/>
    </row>
    <row r="33" spans="1:14" x14ac:dyDescent="0.25">
      <c r="A33" s="494"/>
      <c r="B33" s="495" t="s">
        <v>1383</v>
      </c>
      <c r="C33" s="490"/>
      <c r="D33" s="491"/>
      <c r="E33" s="491"/>
      <c r="F33" s="491"/>
      <c r="G33" s="491"/>
      <c r="H33" s="491"/>
      <c r="I33" s="491"/>
      <c r="J33" s="491"/>
      <c r="K33" s="491"/>
      <c r="L33" s="491"/>
      <c r="M33" s="491"/>
      <c r="N33" s="491"/>
    </row>
    <row r="34" spans="1:14" x14ac:dyDescent="0.25">
      <c r="A34" s="494"/>
      <c r="B34" s="495" t="s">
        <v>1384</v>
      </c>
      <c r="C34" s="490"/>
      <c r="D34" s="491"/>
      <c r="E34" s="491"/>
      <c r="F34" s="491"/>
      <c r="G34" s="491"/>
      <c r="H34" s="491"/>
      <c r="I34" s="491"/>
      <c r="J34" s="491"/>
      <c r="K34" s="491"/>
      <c r="L34" s="491"/>
      <c r="M34" s="491"/>
      <c r="N34" s="491"/>
    </row>
    <row r="35" spans="1:14" x14ac:dyDescent="0.25">
      <c r="A35" s="494"/>
      <c r="B35" s="493" t="s">
        <v>1385</v>
      </c>
      <c r="C35" s="490"/>
      <c r="D35" s="491"/>
      <c r="E35" s="491"/>
      <c r="F35" s="491"/>
      <c r="G35" s="491"/>
      <c r="H35" s="491"/>
      <c r="I35" s="491"/>
      <c r="J35" s="491"/>
      <c r="K35" s="491"/>
      <c r="L35" s="491"/>
      <c r="M35" s="491"/>
      <c r="N35" s="491"/>
    </row>
    <row r="36" spans="1:14" x14ac:dyDescent="0.25">
      <c r="A36" s="494"/>
      <c r="B36" s="493" t="s">
        <v>1386</v>
      </c>
      <c r="C36" s="490"/>
      <c r="D36" s="491"/>
      <c r="E36" s="491"/>
      <c r="F36" s="491"/>
      <c r="G36" s="491"/>
      <c r="H36" s="491"/>
      <c r="I36" s="491"/>
      <c r="J36" s="491"/>
      <c r="K36" s="491"/>
      <c r="L36" s="491"/>
      <c r="M36" s="491"/>
      <c r="N36" s="491"/>
    </row>
    <row r="37" spans="1:14" x14ac:dyDescent="0.25">
      <c r="A37" s="494"/>
      <c r="B37" s="493" t="s">
        <v>1387</v>
      </c>
      <c r="C37" s="490"/>
      <c r="D37" s="491"/>
      <c r="E37" s="491"/>
      <c r="F37" s="491"/>
      <c r="G37" s="491"/>
      <c r="H37" s="491"/>
      <c r="I37" s="491"/>
      <c r="J37" s="491"/>
      <c r="K37" s="491"/>
      <c r="L37" s="491"/>
      <c r="M37" s="491"/>
      <c r="N37" s="491"/>
    </row>
    <row r="38" spans="1:14" x14ac:dyDescent="0.25">
      <c r="A38" s="494"/>
      <c r="B38" s="493" t="s">
        <v>1388</v>
      </c>
      <c r="C38" s="490"/>
      <c r="D38" s="491"/>
      <c r="E38" s="491"/>
      <c r="F38" s="491"/>
      <c r="G38" s="491"/>
      <c r="H38" s="491"/>
      <c r="I38" s="491"/>
      <c r="J38" s="491"/>
      <c r="K38" s="491"/>
      <c r="L38" s="491"/>
      <c r="M38" s="491"/>
      <c r="N38" s="491"/>
    </row>
    <row r="39" spans="1:14" x14ac:dyDescent="0.25">
      <c r="A39" s="494"/>
      <c r="B39" s="495" t="s">
        <v>1389</v>
      </c>
      <c r="C39" s="490"/>
      <c r="D39" s="491"/>
      <c r="E39" s="491"/>
      <c r="F39" s="491"/>
      <c r="G39" s="491"/>
      <c r="H39" s="491"/>
      <c r="I39" s="491"/>
      <c r="J39" s="491"/>
      <c r="K39" s="491"/>
      <c r="L39" s="491"/>
      <c r="M39" s="491"/>
      <c r="N39" s="491"/>
    </row>
    <row r="40" spans="1:14" x14ac:dyDescent="0.25">
      <c r="A40" s="494"/>
      <c r="B40" s="495" t="s">
        <v>1390</v>
      </c>
      <c r="C40" s="490"/>
      <c r="D40" s="491"/>
      <c r="E40" s="491"/>
      <c r="F40" s="491"/>
      <c r="G40" s="491"/>
      <c r="H40" s="491"/>
      <c r="I40" s="491"/>
      <c r="J40" s="491"/>
      <c r="K40" s="491"/>
      <c r="L40" s="491"/>
      <c r="M40" s="491"/>
      <c r="N40" s="491"/>
    </row>
    <row r="41" spans="1:14" x14ac:dyDescent="0.25">
      <c r="A41" s="494"/>
      <c r="B41" s="493" t="s">
        <v>1391</v>
      </c>
      <c r="C41" s="490"/>
      <c r="D41" s="491"/>
      <c r="E41" s="491"/>
      <c r="F41" s="491"/>
      <c r="G41" s="491"/>
      <c r="H41" s="491"/>
      <c r="I41" s="491"/>
      <c r="J41" s="491"/>
      <c r="K41" s="491"/>
      <c r="L41" s="491"/>
      <c r="M41" s="491"/>
      <c r="N41" s="491"/>
    </row>
    <row r="42" spans="1:14" x14ac:dyDescent="0.25">
      <c r="A42" s="494"/>
      <c r="B42" s="495" t="s">
        <v>1392</v>
      </c>
      <c r="C42" s="490"/>
      <c r="D42" s="491"/>
      <c r="E42" s="491"/>
      <c r="F42" s="491"/>
      <c r="G42" s="491"/>
      <c r="H42" s="491"/>
      <c r="I42" s="491"/>
      <c r="J42" s="491"/>
      <c r="K42" s="491"/>
      <c r="L42" s="491"/>
      <c r="M42" s="491"/>
      <c r="N42" s="491"/>
    </row>
    <row r="43" spans="1:14" x14ac:dyDescent="0.25">
      <c r="A43" s="494"/>
      <c r="B43" s="495" t="s">
        <v>1393</v>
      </c>
      <c r="C43" s="490"/>
      <c r="D43" s="491"/>
      <c r="E43" s="491"/>
      <c r="F43" s="491"/>
      <c r="G43" s="491"/>
      <c r="H43" s="491"/>
      <c r="I43" s="491"/>
      <c r="J43" s="491"/>
      <c r="K43" s="491"/>
      <c r="L43" s="491"/>
      <c r="M43" s="491"/>
      <c r="N43" s="491"/>
    </row>
    <row r="44" spans="1:14" x14ac:dyDescent="0.25">
      <c r="A44" s="494"/>
      <c r="B44" s="493" t="s">
        <v>1394</v>
      </c>
      <c r="C44" s="490"/>
      <c r="D44" s="491"/>
      <c r="E44" s="491"/>
      <c r="F44" s="491"/>
      <c r="G44" s="491"/>
      <c r="H44" s="491"/>
      <c r="I44" s="491"/>
      <c r="J44" s="491"/>
      <c r="K44" s="491"/>
      <c r="L44" s="491"/>
      <c r="M44" s="491"/>
      <c r="N44" s="491"/>
    </row>
    <row r="45" spans="1:14" x14ac:dyDescent="0.25">
      <c r="A45" s="494"/>
      <c r="B45" s="495" t="s">
        <v>1395</v>
      </c>
      <c r="C45" s="490"/>
      <c r="D45" s="491"/>
      <c r="E45" s="491"/>
      <c r="F45" s="491"/>
      <c r="G45" s="491"/>
      <c r="H45" s="491"/>
      <c r="I45" s="491"/>
      <c r="J45" s="491"/>
      <c r="K45" s="491"/>
      <c r="L45" s="491"/>
      <c r="M45" s="491"/>
      <c r="N45" s="491"/>
    </row>
    <row r="46" spans="1:14" x14ac:dyDescent="0.25">
      <c r="A46" s="494"/>
      <c r="B46" s="495" t="s">
        <v>1396</v>
      </c>
      <c r="C46" s="490"/>
      <c r="D46" s="491"/>
      <c r="E46" s="491"/>
      <c r="F46" s="491"/>
      <c r="G46" s="491"/>
      <c r="H46" s="491"/>
      <c r="I46" s="491"/>
      <c r="J46" s="491"/>
      <c r="K46" s="491"/>
      <c r="L46" s="491"/>
      <c r="M46" s="491"/>
      <c r="N46" s="491"/>
    </row>
    <row r="47" spans="1:14" x14ac:dyDescent="0.25">
      <c r="A47" s="494"/>
      <c r="B47" s="495" t="s">
        <v>1397</v>
      </c>
      <c r="C47" s="490"/>
      <c r="D47" s="491"/>
      <c r="E47" s="491"/>
      <c r="F47" s="491"/>
      <c r="G47" s="491"/>
      <c r="H47" s="491"/>
      <c r="I47" s="491"/>
      <c r="J47" s="491"/>
      <c r="K47" s="491"/>
      <c r="L47" s="491"/>
      <c r="M47" s="491"/>
      <c r="N47" s="491"/>
    </row>
    <row r="48" spans="1:14" x14ac:dyDescent="0.25">
      <c r="A48" s="496"/>
      <c r="B48" s="493" t="s">
        <v>1398</v>
      </c>
      <c r="C48" s="490"/>
      <c r="D48" s="491"/>
      <c r="E48" s="491"/>
      <c r="F48" s="491"/>
      <c r="G48" s="491"/>
      <c r="H48" s="491"/>
      <c r="I48" s="491"/>
      <c r="J48" s="491"/>
      <c r="K48" s="491"/>
      <c r="L48" s="491"/>
      <c r="M48" s="491"/>
      <c r="N48" s="491"/>
    </row>
    <row r="49" spans="1:14" x14ac:dyDescent="0.25">
      <c r="A49" s="1513" t="s">
        <v>1399</v>
      </c>
      <c r="B49" s="1514"/>
      <c r="C49" s="491"/>
      <c r="D49" s="491"/>
      <c r="E49" s="491"/>
      <c r="F49" s="491"/>
      <c r="G49" s="491"/>
      <c r="H49" s="491"/>
      <c r="I49" s="491"/>
      <c r="J49" s="491"/>
      <c r="K49" s="491"/>
      <c r="L49" s="491"/>
      <c r="M49" s="491"/>
      <c r="N49" s="491"/>
    </row>
    <row r="50" spans="1:14" x14ac:dyDescent="0.25">
      <c r="A50" s="1509" t="s">
        <v>1400</v>
      </c>
      <c r="B50" s="1510"/>
      <c r="C50" s="491"/>
      <c r="D50" s="491"/>
      <c r="E50" s="491"/>
      <c r="F50" s="491"/>
      <c r="G50" s="497"/>
      <c r="H50" s="491"/>
      <c r="I50" s="497"/>
      <c r="J50" s="491"/>
      <c r="K50" s="491"/>
      <c r="L50" s="491"/>
      <c r="M50" s="491"/>
      <c r="N50" s="491"/>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&amp;C&amp;P&amp;R_x000D_&amp;1#&amp;"Calibri"&amp;10&amp;K000000 Classification: GENERAL</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theme="9" tint="0.79998168889431442"/>
    <pageSetUpPr autoPageBreaks="0" fitToPage="1"/>
  </sheetPr>
  <dimension ref="B2:J23"/>
  <sheetViews>
    <sheetView showGridLines="0" view="pageLayout" zoomScaleNormal="100" zoomScaleSheetLayoutView="100" workbookViewId="0"/>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500" t="s">
        <v>1353</v>
      </c>
      <c r="C2" s="501"/>
      <c r="D2" s="501"/>
      <c r="E2" s="502"/>
      <c r="F2" s="502"/>
      <c r="G2" s="502"/>
      <c r="H2" s="502"/>
      <c r="I2" s="502"/>
    </row>
    <row r="4" spans="2:10" x14ac:dyDescent="0.25">
      <c r="B4" s="503"/>
      <c r="C4" s="503"/>
      <c r="D4" s="503"/>
      <c r="E4" s="503"/>
      <c r="F4" s="503"/>
    </row>
    <row r="5" spans="2:10" x14ac:dyDescent="0.25">
      <c r="B5" s="208"/>
      <c r="C5" s="208"/>
      <c r="D5" s="208"/>
      <c r="E5" s="504"/>
      <c r="F5" s="504"/>
      <c r="J5" s="208"/>
    </row>
    <row r="6" spans="2:10" ht="63.75" x14ac:dyDescent="0.25">
      <c r="B6" s="505"/>
      <c r="C6" s="506"/>
      <c r="D6" s="842" t="s">
        <v>1402</v>
      </c>
      <c r="E6" s="843" t="s">
        <v>1403</v>
      </c>
      <c r="F6" s="843" t="s">
        <v>1404</v>
      </c>
      <c r="G6" s="843" t="s">
        <v>1405</v>
      </c>
      <c r="H6" s="843" t="s">
        <v>1406</v>
      </c>
    </row>
    <row r="7" spans="2:10" x14ac:dyDescent="0.25">
      <c r="B7" s="505"/>
      <c r="C7" s="505"/>
      <c r="D7" s="844" t="s">
        <v>6</v>
      </c>
      <c r="E7" s="845" t="s">
        <v>7</v>
      </c>
      <c r="F7" s="845" t="s">
        <v>8</v>
      </c>
      <c r="G7" s="845" t="s">
        <v>43</v>
      </c>
      <c r="H7" s="845" t="s">
        <v>44</v>
      </c>
    </row>
    <row r="8" spans="2:10" x14ac:dyDescent="0.25">
      <c r="B8" s="847">
        <v>1</v>
      </c>
      <c r="C8" s="847" t="s">
        <v>1407</v>
      </c>
      <c r="D8" s="846"/>
      <c r="E8" s="846"/>
      <c r="F8" s="847"/>
      <c r="G8" s="847"/>
      <c r="H8" s="847"/>
    </row>
    <row r="9" spans="2:10" x14ac:dyDescent="0.25">
      <c r="B9" s="847">
        <v>1.1000000000000001</v>
      </c>
      <c r="C9" s="851" t="s">
        <v>1408</v>
      </c>
      <c r="D9" s="848"/>
      <c r="E9" s="847"/>
      <c r="F9" s="847"/>
      <c r="G9" s="847"/>
      <c r="H9" s="847"/>
    </row>
    <row r="10" spans="2:10" x14ac:dyDescent="0.25">
      <c r="B10" s="847">
        <v>1.2</v>
      </c>
      <c r="C10" s="851" t="s">
        <v>1409</v>
      </c>
      <c r="D10" s="848"/>
      <c r="E10" s="847"/>
      <c r="F10" s="847"/>
      <c r="G10" s="847"/>
      <c r="H10" s="847"/>
    </row>
    <row r="11" spans="2:10" x14ac:dyDescent="0.25">
      <c r="B11" s="847">
        <v>2</v>
      </c>
      <c r="C11" s="847" t="s">
        <v>935</v>
      </c>
      <c r="D11" s="847"/>
      <c r="E11" s="847"/>
      <c r="F11" s="847"/>
      <c r="G11" s="847"/>
      <c r="H11" s="847"/>
    </row>
    <row r="12" spans="2:10" x14ac:dyDescent="0.25">
      <c r="B12" s="847">
        <v>3</v>
      </c>
      <c r="C12" s="847" t="s">
        <v>936</v>
      </c>
      <c r="D12" s="847"/>
      <c r="E12" s="847"/>
      <c r="F12" s="847"/>
      <c r="G12" s="847"/>
      <c r="H12" s="847"/>
    </row>
    <row r="13" spans="2:10" ht="25.5" x14ac:dyDescent="0.25">
      <c r="B13" s="847">
        <v>3.1</v>
      </c>
      <c r="C13" s="851" t="s">
        <v>1410</v>
      </c>
      <c r="D13" s="848"/>
      <c r="E13" s="847"/>
      <c r="F13" s="847"/>
      <c r="G13" s="847"/>
      <c r="H13" s="847"/>
    </row>
    <row r="14" spans="2:10" ht="25.5" x14ac:dyDescent="0.25">
      <c r="B14" s="847">
        <v>3.2</v>
      </c>
      <c r="C14" s="851" t="s">
        <v>1411</v>
      </c>
      <c r="D14" s="848"/>
      <c r="E14" s="847"/>
      <c r="F14" s="847"/>
      <c r="G14" s="847"/>
      <c r="H14" s="847"/>
    </row>
    <row r="15" spans="2:10" x14ac:dyDescent="0.25">
      <c r="B15" s="847">
        <v>4</v>
      </c>
      <c r="C15" s="847" t="s">
        <v>937</v>
      </c>
      <c r="D15" s="847"/>
      <c r="E15" s="847"/>
      <c r="F15" s="847"/>
      <c r="G15" s="847"/>
      <c r="H15" s="847"/>
    </row>
    <row r="16" spans="2:10" x14ac:dyDescent="0.25">
      <c r="B16" s="847">
        <v>4.0999999999999996</v>
      </c>
      <c r="C16" s="852" t="s">
        <v>1412</v>
      </c>
      <c r="D16" s="849"/>
      <c r="E16" s="847"/>
      <c r="F16" s="847"/>
      <c r="G16" s="847"/>
      <c r="H16" s="847"/>
    </row>
    <row r="17" spans="2:8" ht="25.5" x14ac:dyDescent="0.25">
      <c r="B17" s="847">
        <v>4.2</v>
      </c>
      <c r="C17" s="852" t="s">
        <v>1413</v>
      </c>
      <c r="D17" s="849"/>
      <c r="E17" s="847"/>
      <c r="F17" s="847"/>
      <c r="G17" s="847"/>
      <c r="H17" s="847"/>
    </row>
    <row r="18" spans="2:8" ht="25.5" x14ac:dyDescent="0.25">
      <c r="B18" s="847">
        <v>4.3</v>
      </c>
      <c r="C18" s="852" t="s">
        <v>1414</v>
      </c>
      <c r="D18" s="849"/>
      <c r="E18" s="847"/>
      <c r="F18" s="847"/>
      <c r="G18" s="847"/>
      <c r="H18" s="847"/>
    </row>
    <row r="19" spans="2:8" x14ac:dyDescent="0.25">
      <c r="B19" s="847">
        <v>4.4000000000000004</v>
      </c>
      <c r="C19" s="852" t="s">
        <v>1415</v>
      </c>
      <c r="D19" s="849"/>
      <c r="E19" s="847"/>
      <c r="F19" s="847"/>
      <c r="G19" s="847"/>
      <c r="H19" s="847"/>
    </row>
    <row r="20" spans="2:8" ht="25.5" x14ac:dyDescent="0.25">
      <c r="B20" s="847">
        <v>4.5</v>
      </c>
      <c r="C20" s="852" t="s">
        <v>1416</v>
      </c>
      <c r="D20" s="849"/>
      <c r="E20" s="847"/>
      <c r="F20" s="847"/>
      <c r="G20" s="847"/>
      <c r="H20" s="847"/>
    </row>
    <row r="21" spans="2:8" x14ac:dyDescent="0.25">
      <c r="B21" s="847">
        <v>5</v>
      </c>
      <c r="C21" s="847" t="s">
        <v>226</v>
      </c>
      <c r="D21" s="847"/>
      <c r="E21" s="847"/>
      <c r="F21" s="847"/>
      <c r="G21" s="847"/>
      <c r="H21" s="847"/>
    </row>
    <row r="22" spans="2:8" x14ac:dyDescent="0.25">
      <c r="B22" s="847">
        <v>6</v>
      </c>
      <c r="C22" s="847" t="s">
        <v>1417</v>
      </c>
      <c r="D22" s="847"/>
      <c r="E22" s="847"/>
      <c r="F22" s="847"/>
      <c r="G22" s="847"/>
      <c r="H22" s="847"/>
    </row>
    <row r="23" spans="2:8" x14ac:dyDescent="0.25">
      <c r="B23" s="847">
        <v>7</v>
      </c>
      <c r="C23" s="850" t="s">
        <v>1286</v>
      </c>
      <c r="D23" s="850"/>
      <c r="E23" s="847"/>
      <c r="F23" s="847"/>
      <c r="G23" s="847"/>
      <c r="H23" s="847"/>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&amp;C&amp;P&amp;R_x000D_&amp;1#&amp;"Calibri"&amp;10&amp;K000000 Classification: GENERAL</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00B050"/>
    <pageSetUpPr autoPageBreaks="0" fitToPage="1"/>
  </sheetPr>
  <dimension ref="C2:K26"/>
  <sheetViews>
    <sheetView showGridLines="0" view="pageLayout" zoomScale="80" zoomScaleNormal="100" zoomScaleSheetLayoutView="100" zoomScalePageLayoutView="80" workbookViewId="0">
      <selection activeCell="E17" sqref="E17"/>
    </sheetView>
  </sheetViews>
  <sheetFormatPr defaultColWidth="9.140625" defaultRowHeight="15" x14ac:dyDescent="0.25"/>
  <cols>
    <col min="1" max="2" width="9.140625" style="2"/>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517" t="s">
        <v>1354</v>
      </c>
      <c r="D2" s="1518"/>
      <c r="E2" s="1518"/>
      <c r="F2" s="1518"/>
      <c r="G2" s="1519"/>
      <c r="H2" s="309"/>
      <c r="I2" s="309"/>
      <c r="J2" s="309"/>
      <c r="K2" s="309"/>
    </row>
    <row r="4" spans="3:11" x14ac:dyDescent="0.25">
      <c r="C4" s="503"/>
      <c r="D4" s="503"/>
      <c r="E4" s="503"/>
      <c r="F4" s="503"/>
    </row>
    <row r="5" spans="3:11" x14ac:dyDescent="0.25">
      <c r="C5" s="508"/>
      <c r="D5" s="508"/>
      <c r="E5" s="504"/>
      <c r="F5" s="504"/>
    </row>
    <row r="6" spans="3:11" ht="45" x14ac:dyDescent="0.25">
      <c r="C6" s="509"/>
      <c r="D6" s="509"/>
      <c r="E6" s="853" t="s">
        <v>1418</v>
      </c>
      <c r="F6" s="853" t="s">
        <v>1419</v>
      </c>
    </row>
    <row r="7" spans="3:11" ht="16.5" x14ac:dyDescent="0.25">
      <c r="C7" s="1520"/>
      <c r="D7" s="1521"/>
      <c r="E7" s="835" t="s">
        <v>6</v>
      </c>
      <c r="F7" s="835" t="s">
        <v>7</v>
      </c>
    </row>
    <row r="8" spans="3:11" x14ac:dyDescent="0.25">
      <c r="C8" s="855">
        <v>1</v>
      </c>
      <c r="D8" s="854" t="s">
        <v>1420</v>
      </c>
      <c r="E8" s="1157">
        <v>93698731.703400001</v>
      </c>
      <c r="F8" s="1157">
        <v>93698731.703400001</v>
      </c>
    </row>
    <row r="9" spans="3:11" x14ac:dyDescent="0.25">
      <c r="C9" s="855">
        <v>2</v>
      </c>
      <c r="D9" s="855" t="s">
        <v>1421</v>
      </c>
      <c r="E9" s="1158">
        <v>0</v>
      </c>
      <c r="F9" s="1158">
        <v>0</v>
      </c>
    </row>
    <row r="10" spans="3:11" x14ac:dyDescent="0.25">
      <c r="C10" s="855">
        <v>3</v>
      </c>
      <c r="D10" s="855" t="s">
        <v>935</v>
      </c>
      <c r="E10" s="1158">
        <v>4787280.2127699992</v>
      </c>
      <c r="F10" s="1158">
        <v>4787280.2127699992</v>
      </c>
    </row>
    <row r="11" spans="3:11" x14ac:dyDescent="0.25">
      <c r="C11" s="855">
        <v>4</v>
      </c>
      <c r="D11" s="855" t="s">
        <v>1422</v>
      </c>
      <c r="E11" s="1158">
        <v>88911451.490630001</v>
      </c>
      <c r="F11" s="1158">
        <v>88911451.490630001</v>
      </c>
    </row>
    <row r="12" spans="3:11" x14ac:dyDescent="0.25">
      <c r="C12" s="856">
        <v>4.0999999999999996</v>
      </c>
      <c r="D12" s="856" t="s">
        <v>1423</v>
      </c>
      <c r="E12" s="1158">
        <v>16591645.147459999</v>
      </c>
      <c r="F12" s="1158">
        <v>16591645.147459999</v>
      </c>
    </row>
    <row r="13" spans="3:11" x14ac:dyDescent="0.25">
      <c r="C13" s="856">
        <v>4.2</v>
      </c>
      <c r="D13" s="856" t="s">
        <v>1424</v>
      </c>
      <c r="E13" s="1158">
        <v>22798904.038149998</v>
      </c>
      <c r="F13" s="1158">
        <v>22798904.038149998</v>
      </c>
    </row>
    <row r="14" spans="3:11" x14ac:dyDescent="0.25">
      <c r="C14" s="855">
        <v>5</v>
      </c>
      <c r="D14" s="854" t="s">
        <v>1425</v>
      </c>
      <c r="E14" s="1157">
        <v>63330040.569660001</v>
      </c>
      <c r="F14" s="1157">
        <v>63330040.569660001</v>
      </c>
    </row>
    <row r="15" spans="3:11" x14ac:dyDescent="0.25">
      <c r="C15" s="855">
        <v>6</v>
      </c>
      <c r="D15" s="855" t="s">
        <v>1421</v>
      </c>
      <c r="E15" s="1158"/>
      <c r="F15" s="1158"/>
    </row>
    <row r="16" spans="3:11" x14ac:dyDescent="0.25">
      <c r="C16" s="855">
        <v>7</v>
      </c>
      <c r="D16" s="855" t="s">
        <v>935</v>
      </c>
      <c r="E16" s="1158"/>
      <c r="F16" s="1158"/>
    </row>
    <row r="17" spans="3:6" x14ac:dyDescent="0.25">
      <c r="C17" s="855">
        <v>8</v>
      </c>
      <c r="D17" s="855" t="s">
        <v>1422</v>
      </c>
      <c r="E17" s="1158"/>
      <c r="F17" s="1158" t="s">
        <v>1426</v>
      </c>
    </row>
    <row r="18" spans="3:6" ht="15.75" x14ac:dyDescent="0.25">
      <c r="C18" s="857">
        <v>8.1</v>
      </c>
      <c r="D18" s="856" t="s">
        <v>1427</v>
      </c>
      <c r="E18" s="1158"/>
      <c r="F18" s="1158"/>
    </row>
    <row r="19" spans="3:6" ht="15.75" x14ac:dyDescent="0.25">
      <c r="C19" s="857">
        <v>8.1999999999999993</v>
      </c>
      <c r="D19" s="856" t="s">
        <v>1424</v>
      </c>
      <c r="E19" s="1158"/>
      <c r="F19" s="1158"/>
    </row>
    <row r="20" spans="3:6" ht="15.75" x14ac:dyDescent="0.25">
      <c r="C20" s="857">
        <v>9</v>
      </c>
      <c r="D20" s="855" t="s">
        <v>937</v>
      </c>
      <c r="E20" s="1158">
        <v>63330040.569659993</v>
      </c>
      <c r="F20" s="1158">
        <v>63330040.569659993</v>
      </c>
    </row>
    <row r="21" spans="3:6" ht="30" x14ac:dyDescent="0.25">
      <c r="C21" s="857">
        <v>9.1</v>
      </c>
      <c r="D21" s="856" t="s">
        <v>1428</v>
      </c>
      <c r="E21" s="1158">
        <v>1902282.04302</v>
      </c>
      <c r="F21" s="1158">
        <v>1902282.04302</v>
      </c>
    </row>
    <row r="22" spans="3:6" ht="30" x14ac:dyDescent="0.25">
      <c r="C22" s="857">
        <v>9.1999999999999993</v>
      </c>
      <c r="D22" s="856" t="s">
        <v>1429</v>
      </c>
      <c r="E22" s="1158">
        <v>24712171.998410001</v>
      </c>
      <c r="F22" s="1158">
        <v>24712171.998410001</v>
      </c>
    </row>
    <row r="23" spans="3:6" ht="30" x14ac:dyDescent="0.25">
      <c r="C23" s="857">
        <v>9.3000000000000007</v>
      </c>
      <c r="D23" s="856" t="s">
        <v>1414</v>
      </c>
      <c r="E23" s="1158">
        <v>3876317.2179</v>
      </c>
      <c r="F23" s="1158">
        <v>3876317.2179</v>
      </c>
    </row>
    <row r="24" spans="3:6" ht="15.75" x14ac:dyDescent="0.25">
      <c r="C24" s="857">
        <v>9.4</v>
      </c>
      <c r="D24" s="856" t="s">
        <v>1430</v>
      </c>
      <c r="E24" s="1158">
        <v>5027244.0104899993</v>
      </c>
      <c r="F24" s="1158">
        <v>5027244.0104899993</v>
      </c>
    </row>
    <row r="25" spans="3:6" ht="15.75" x14ac:dyDescent="0.25">
      <c r="C25" s="857">
        <v>9.5</v>
      </c>
      <c r="D25" s="856" t="s">
        <v>1431</v>
      </c>
      <c r="E25" s="1158">
        <v>27812025.29984</v>
      </c>
      <c r="F25" s="1158">
        <v>27812025.29984</v>
      </c>
    </row>
    <row r="26" spans="3:6" s="208" customFormat="1" ht="39.75" customHeight="1" x14ac:dyDescent="0.25">
      <c r="C26" s="855">
        <v>10</v>
      </c>
      <c r="D26" s="854" t="s">
        <v>1432</v>
      </c>
      <c r="E26" s="1157">
        <v>157028772.27305999</v>
      </c>
      <c r="F26" s="1157">
        <v>157028772.27305999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&amp;C&amp;P&amp;R_x000D_&amp;1#&amp;"Calibri"&amp;10&amp;K000000 Classification: GENERAL</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00B050"/>
    <pageSetUpPr fitToPage="1"/>
  </sheetPr>
  <dimension ref="A1:P36"/>
  <sheetViews>
    <sheetView showGridLines="0" view="pageLayout" topLeftCell="A10" zoomScale="80" zoomScaleNormal="100" zoomScalePageLayoutView="80" workbookViewId="0">
      <selection activeCell="C30" sqref="C30:P36"/>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858" t="s">
        <v>1355</v>
      </c>
      <c r="B1" s="2"/>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x14ac:dyDescent="0.25">
      <c r="A3" s="2"/>
      <c r="B3" s="2"/>
      <c r="C3" s="2"/>
      <c r="D3" s="2"/>
      <c r="E3" s="2"/>
      <c r="F3" s="2"/>
      <c r="G3" s="2"/>
      <c r="H3" s="2"/>
      <c r="I3" s="2"/>
      <c r="J3" s="2"/>
      <c r="K3" s="2"/>
      <c r="L3" s="2"/>
      <c r="M3" s="2"/>
      <c r="N3" s="2"/>
      <c r="O3" s="2"/>
      <c r="P3" s="2"/>
    </row>
    <row r="4" spans="1:16" x14ac:dyDescent="0.25">
      <c r="A4" s="2"/>
      <c r="B4" s="510"/>
      <c r="C4" s="2"/>
      <c r="D4" s="2"/>
      <c r="E4" s="2"/>
      <c r="F4" s="2"/>
      <c r="G4" s="2"/>
      <c r="H4" s="2"/>
      <c r="I4" s="2"/>
      <c r="J4" s="2"/>
      <c r="K4" s="2"/>
      <c r="L4" s="2"/>
      <c r="M4" s="2"/>
      <c r="N4" s="2"/>
      <c r="O4" s="2"/>
      <c r="P4" s="2"/>
    </row>
    <row r="5" spans="1:16" ht="17.25" customHeight="1" x14ac:dyDescent="0.25">
      <c r="A5" s="1543" t="s">
        <v>1369</v>
      </c>
      <c r="B5" s="1544"/>
      <c r="C5" s="1540" t="s">
        <v>1433</v>
      </c>
      <c r="D5" s="1522" t="s">
        <v>1434</v>
      </c>
      <c r="E5" s="1542"/>
      <c r="F5" s="1542"/>
      <c r="G5" s="1542"/>
      <c r="H5" s="1542"/>
      <c r="I5" s="1542"/>
      <c r="J5" s="1542"/>
      <c r="K5" s="1542"/>
      <c r="L5" s="1542"/>
      <c r="M5" s="1542"/>
      <c r="N5" s="1523"/>
      <c r="O5" s="1522" t="s">
        <v>1435</v>
      </c>
      <c r="P5" s="1523"/>
    </row>
    <row r="6" spans="1:16" ht="24.75" customHeight="1" x14ac:dyDescent="0.25">
      <c r="A6" s="1545"/>
      <c r="B6" s="1546"/>
      <c r="C6" s="1541"/>
      <c r="D6" s="1524" t="s">
        <v>1436</v>
      </c>
      <c r="E6" s="1525"/>
      <c r="F6" s="1525"/>
      <c r="G6" s="1525"/>
      <c r="H6" s="1525"/>
      <c r="I6" s="1525"/>
      <c r="J6" s="1525"/>
      <c r="K6" s="1525"/>
      <c r="L6" s="1526"/>
      <c r="M6" s="1524" t="s">
        <v>1907</v>
      </c>
      <c r="N6" s="1526"/>
      <c r="O6" s="1527" t="s">
        <v>1908</v>
      </c>
      <c r="P6" s="1530" t="s">
        <v>1909</v>
      </c>
    </row>
    <row r="7" spans="1:16" x14ac:dyDescent="0.25">
      <c r="A7" s="1545"/>
      <c r="B7" s="1546"/>
      <c r="C7" s="1541"/>
      <c r="D7" s="1527" t="s">
        <v>1910</v>
      </c>
      <c r="E7" s="1533" t="s">
        <v>1911</v>
      </c>
      <c r="F7" s="859"/>
      <c r="G7" s="859"/>
      <c r="H7" s="859"/>
      <c r="I7" s="1533" t="s">
        <v>1912</v>
      </c>
      <c r="J7" s="859"/>
      <c r="K7" s="859"/>
      <c r="L7" s="859"/>
      <c r="M7" s="1527" t="s">
        <v>1913</v>
      </c>
      <c r="N7" s="1527" t="s">
        <v>1914</v>
      </c>
      <c r="O7" s="1528"/>
      <c r="P7" s="1531"/>
    </row>
    <row r="8" spans="1:16" ht="78.75" customHeight="1" x14ac:dyDescent="0.25">
      <c r="A8" s="1545"/>
      <c r="B8" s="1546"/>
      <c r="C8" s="864"/>
      <c r="D8" s="1529"/>
      <c r="E8" s="1529"/>
      <c r="F8" s="860" t="s">
        <v>1915</v>
      </c>
      <c r="G8" s="860" t="s">
        <v>1916</v>
      </c>
      <c r="H8" s="860" t="s">
        <v>1917</v>
      </c>
      <c r="I8" s="1529"/>
      <c r="J8" s="860" t="s">
        <v>1918</v>
      </c>
      <c r="K8" s="860" t="s">
        <v>1919</v>
      </c>
      <c r="L8" s="860" t="s">
        <v>1920</v>
      </c>
      <c r="M8" s="1529"/>
      <c r="N8" s="1529"/>
      <c r="O8" s="1529"/>
      <c r="P8" s="1532"/>
    </row>
    <row r="9" spans="1:16" x14ac:dyDescent="0.25">
      <c r="A9" s="1547"/>
      <c r="B9" s="1548"/>
      <c r="C9" s="861" t="s">
        <v>6</v>
      </c>
      <c r="D9" s="861" t="s">
        <v>7</v>
      </c>
      <c r="E9" s="861" t="s">
        <v>8</v>
      </c>
      <c r="F9" s="861" t="s">
        <v>43</v>
      </c>
      <c r="G9" s="861" t="s">
        <v>44</v>
      </c>
      <c r="H9" s="861" t="s">
        <v>164</v>
      </c>
      <c r="I9" s="861" t="s">
        <v>165</v>
      </c>
      <c r="J9" s="861" t="s">
        <v>198</v>
      </c>
      <c r="K9" s="861" t="s">
        <v>445</v>
      </c>
      <c r="L9" s="861" t="s">
        <v>446</v>
      </c>
      <c r="M9" s="861" t="s">
        <v>447</v>
      </c>
      <c r="N9" s="861" t="s">
        <v>448</v>
      </c>
      <c r="O9" s="861" t="s">
        <v>449</v>
      </c>
      <c r="P9" s="861" t="s">
        <v>736</v>
      </c>
    </row>
    <row r="10" spans="1:16" x14ac:dyDescent="0.25">
      <c r="A10" s="862">
        <v>1</v>
      </c>
      <c r="B10" s="865" t="s">
        <v>1421</v>
      </c>
      <c r="C10" s="862"/>
      <c r="D10" s="1159"/>
      <c r="E10" s="1159"/>
      <c r="F10" s="1159"/>
      <c r="G10" s="1159"/>
      <c r="H10" s="1159"/>
      <c r="I10" s="1159"/>
      <c r="J10" s="1159"/>
      <c r="K10" s="1159"/>
      <c r="L10" s="1159"/>
      <c r="M10" s="1159"/>
      <c r="N10" s="1160"/>
      <c r="O10" s="862"/>
      <c r="P10" s="862"/>
    </row>
    <row r="11" spans="1:16" x14ac:dyDescent="0.25">
      <c r="A11" s="862">
        <v>2</v>
      </c>
      <c r="B11" s="865" t="s">
        <v>935</v>
      </c>
      <c r="C11" s="862"/>
      <c r="D11" s="1161"/>
      <c r="E11" s="1161"/>
      <c r="F11" s="1161"/>
      <c r="G11" s="1161"/>
      <c r="H11" s="1161"/>
      <c r="I11" s="1161"/>
      <c r="J11" s="1161"/>
      <c r="K11" s="1161"/>
      <c r="L11" s="1161"/>
      <c r="M11" s="1161"/>
      <c r="N11" s="1162"/>
      <c r="O11" s="862"/>
      <c r="P11" s="862"/>
    </row>
    <row r="12" spans="1:16" x14ac:dyDescent="0.25">
      <c r="A12" s="862">
        <v>3</v>
      </c>
      <c r="B12" s="865" t="s">
        <v>936</v>
      </c>
      <c r="C12" s="862"/>
      <c r="D12" s="1161"/>
      <c r="E12" s="1161"/>
      <c r="F12" s="1161"/>
      <c r="G12" s="1161"/>
      <c r="H12" s="1161"/>
      <c r="I12" s="1161"/>
      <c r="J12" s="1161"/>
      <c r="K12" s="1161"/>
      <c r="L12" s="1161"/>
      <c r="M12" s="1161"/>
      <c r="N12" s="1162"/>
      <c r="O12" s="862"/>
      <c r="P12" s="862"/>
    </row>
    <row r="13" spans="1:16" x14ac:dyDescent="0.25">
      <c r="A13" s="866">
        <v>3.1</v>
      </c>
      <c r="B13" s="867" t="s">
        <v>1427</v>
      </c>
      <c r="C13" s="862"/>
      <c r="D13" s="1161"/>
      <c r="E13" s="1161"/>
      <c r="F13" s="1161"/>
      <c r="G13" s="1161"/>
      <c r="H13" s="1161"/>
      <c r="I13" s="1161"/>
      <c r="J13" s="1161"/>
      <c r="K13" s="1161"/>
      <c r="L13" s="1161"/>
      <c r="M13" s="1161"/>
      <c r="N13" s="1162"/>
      <c r="O13" s="862"/>
      <c r="P13" s="862"/>
    </row>
    <row r="14" spans="1:16" x14ac:dyDescent="0.25">
      <c r="A14" s="866">
        <v>3.2</v>
      </c>
      <c r="B14" s="867" t="s">
        <v>1424</v>
      </c>
      <c r="C14" s="862"/>
      <c r="D14" s="1161"/>
      <c r="E14" s="1161"/>
      <c r="F14" s="1161"/>
      <c r="G14" s="1161"/>
      <c r="H14" s="1161"/>
      <c r="I14" s="1161"/>
      <c r="J14" s="1161"/>
      <c r="K14" s="1161"/>
      <c r="L14" s="1161"/>
      <c r="M14" s="1161"/>
      <c r="N14" s="1162"/>
      <c r="O14" s="862"/>
      <c r="P14" s="862"/>
    </row>
    <row r="15" spans="1:16" x14ac:dyDescent="0.25">
      <c r="A15" s="866">
        <v>3.3</v>
      </c>
      <c r="B15" s="867" t="s">
        <v>1437</v>
      </c>
      <c r="C15" s="862"/>
      <c r="D15" s="1161"/>
      <c r="E15" s="1161"/>
      <c r="F15" s="1161"/>
      <c r="G15" s="1161"/>
      <c r="H15" s="1161"/>
      <c r="I15" s="1161"/>
      <c r="J15" s="1161"/>
      <c r="K15" s="1161"/>
      <c r="L15" s="1161"/>
      <c r="M15" s="1161"/>
      <c r="N15" s="1162"/>
      <c r="O15" s="862"/>
      <c r="P15" s="862"/>
    </row>
    <row r="16" spans="1:16" x14ac:dyDescent="0.25">
      <c r="A16" s="862">
        <v>4</v>
      </c>
      <c r="B16" s="865" t="s">
        <v>937</v>
      </c>
      <c r="C16" s="1163">
        <v>185318417.41908002</v>
      </c>
      <c r="D16" s="1161">
        <v>0</v>
      </c>
      <c r="E16" s="1161">
        <v>119.40999294677582</v>
      </c>
      <c r="F16" s="1161">
        <v>119.40999294677582</v>
      </c>
      <c r="G16" s="1161"/>
      <c r="H16" s="1161"/>
      <c r="I16" s="1161"/>
      <c r="J16" s="1161"/>
      <c r="K16" s="1161"/>
      <c r="L16" s="1161"/>
      <c r="M16" s="1161"/>
      <c r="N16" s="1162"/>
      <c r="O16" s="862"/>
      <c r="P16" s="1163">
        <v>63330040.569660001</v>
      </c>
    </row>
    <row r="17" spans="1:16" ht="24" x14ac:dyDescent="0.25">
      <c r="A17" s="866">
        <v>4.0999999999999996</v>
      </c>
      <c r="B17" s="867" t="s">
        <v>1412</v>
      </c>
      <c r="C17" s="1163">
        <v>2157322.3959599999</v>
      </c>
      <c r="D17" s="1161"/>
      <c r="E17" s="1161">
        <v>207.57937011344282</v>
      </c>
      <c r="F17" s="1161">
        <v>207.57937011344282</v>
      </c>
      <c r="G17" s="1161"/>
      <c r="H17" s="1161"/>
      <c r="I17" s="1161"/>
      <c r="J17" s="1161"/>
      <c r="K17" s="1161"/>
      <c r="L17" s="1161"/>
      <c r="M17" s="1161"/>
      <c r="N17" s="1162"/>
      <c r="O17" s="862"/>
      <c r="P17" s="1163">
        <v>1902282.04302</v>
      </c>
    </row>
    <row r="18" spans="1:16" ht="24" x14ac:dyDescent="0.25">
      <c r="A18" s="866">
        <v>4.2</v>
      </c>
      <c r="B18" s="867" t="s">
        <v>1413</v>
      </c>
      <c r="C18" s="1163">
        <v>123235026.32669</v>
      </c>
      <c r="D18" s="1161"/>
      <c r="E18" s="1161">
        <v>175.93257322280752</v>
      </c>
      <c r="F18" s="1161">
        <v>175.93257322280752</v>
      </c>
      <c r="G18" s="1161"/>
      <c r="H18" s="1161"/>
      <c r="I18" s="1161"/>
      <c r="J18" s="1161"/>
      <c r="K18" s="1161"/>
      <c r="L18" s="1161"/>
      <c r="M18" s="1161"/>
      <c r="N18" s="1162"/>
      <c r="O18" s="862"/>
      <c r="P18" s="1163">
        <v>24712171.998410001</v>
      </c>
    </row>
    <row r="19" spans="1:16" ht="24" x14ac:dyDescent="0.25">
      <c r="A19" s="866">
        <v>4.3</v>
      </c>
      <c r="B19" s="867" t="s">
        <v>1414</v>
      </c>
      <c r="C19" s="1163">
        <v>7065170.8926000008</v>
      </c>
      <c r="D19" s="1161"/>
      <c r="E19" s="1161"/>
      <c r="F19" s="1161"/>
      <c r="G19" s="1161"/>
      <c r="H19" s="1161"/>
      <c r="I19" s="1161"/>
      <c r="J19" s="1161"/>
      <c r="K19" s="1161"/>
      <c r="L19" s="1161"/>
      <c r="M19" s="1161"/>
      <c r="N19" s="1162"/>
      <c r="O19" s="862"/>
      <c r="P19" s="1163">
        <v>3876317.2179</v>
      </c>
    </row>
    <row r="20" spans="1:16" x14ac:dyDescent="0.25">
      <c r="A20" s="866">
        <v>4.4000000000000004</v>
      </c>
      <c r="B20" s="867" t="s">
        <v>1438</v>
      </c>
      <c r="C20" s="1163">
        <v>10529036.09581</v>
      </c>
      <c r="D20" s="1161">
        <v>0</v>
      </c>
      <c r="E20" s="1161"/>
      <c r="F20" s="1161"/>
      <c r="G20" s="1161"/>
      <c r="H20" s="1161"/>
      <c r="I20" s="1161"/>
      <c r="J20" s="1161"/>
      <c r="K20" s="1161"/>
      <c r="L20" s="1161"/>
      <c r="M20" s="1161"/>
      <c r="N20" s="1162"/>
      <c r="O20" s="862"/>
      <c r="P20" s="1163">
        <v>5027244.0104900012</v>
      </c>
    </row>
    <row r="21" spans="1:16" ht="24" x14ac:dyDescent="0.25">
      <c r="A21" s="866">
        <v>4.5</v>
      </c>
      <c r="B21" s="867" t="s">
        <v>1416</v>
      </c>
      <c r="C21" s="1163">
        <v>42331861.708020002</v>
      </c>
      <c r="D21" s="1161"/>
      <c r="E21" s="1161"/>
      <c r="F21" s="1161"/>
      <c r="G21" s="1161"/>
      <c r="H21" s="1161"/>
      <c r="I21" s="1161"/>
      <c r="J21" s="1161"/>
      <c r="K21" s="1161"/>
      <c r="L21" s="1161"/>
      <c r="M21" s="1161"/>
      <c r="N21" s="1162"/>
      <c r="O21" s="862"/>
      <c r="P21" s="1163">
        <v>27812025.29984</v>
      </c>
    </row>
    <row r="22" spans="1:16" x14ac:dyDescent="0.25">
      <c r="A22" s="862">
        <v>5</v>
      </c>
      <c r="B22" s="865" t="s">
        <v>42</v>
      </c>
      <c r="C22" s="1163">
        <v>185318417.41908002</v>
      </c>
      <c r="D22" s="1161">
        <v>0</v>
      </c>
      <c r="E22" s="1161">
        <v>119.40999294677582</v>
      </c>
      <c r="F22" s="1161">
        <v>119.40999294677582</v>
      </c>
      <c r="G22" s="1161"/>
      <c r="H22" s="1161"/>
      <c r="I22" s="1161"/>
      <c r="J22" s="1161"/>
      <c r="K22" s="1161"/>
      <c r="L22" s="1161"/>
      <c r="M22" s="1161"/>
      <c r="N22" s="1162"/>
      <c r="O22" s="862"/>
      <c r="P22" s="1163">
        <v>63330040.569660001</v>
      </c>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534" t="s">
        <v>1401</v>
      </c>
      <c r="B25" s="1535"/>
      <c r="C25" s="1540" t="s">
        <v>1433</v>
      </c>
      <c r="D25" s="1522" t="s">
        <v>1434</v>
      </c>
      <c r="E25" s="1542"/>
      <c r="F25" s="1542"/>
      <c r="G25" s="1542"/>
      <c r="H25" s="1542"/>
      <c r="I25" s="1542"/>
      <c r="J25" s="1542"/>
      <c r="K25" s="1542"/>
      <c r="L25" s="1542"/>
      <c r="M25" s="1542"/>
      <c r="N25" s="1523"/>
      <c r="O25" s="1522" t="s">
        <v>1435</v>
      </c>
      <c r="P25" s="1523"/>
    </row>
    <row r="26" spans="1:16" ht="21" customHeight="1" x14ac:dyDescent="0.25">
      <c r="A26" s="1536"/>
      <c r="B26" s="1537"/>
      <c r="C26" s="1541"/>
      <c r="D26" s="1524" t="s">
        <v>1436</v>
      </c>
      <c r="E26" s="1525"/>
      <c r="F26" s="1525"/>
      <c r="G26" s="1525"/>
      <c r="H26" s="1525"/>
      <c r="I26" s="1525"/>
      <c r="J26" s="1525"/>
      <c r="K26" s="1525"/>
      <c r="L26" s="1526"/>
      <c r="M26" s="1524" t="s">
        <v>1907</v>
      </c>
      <c r="N26" s="1526"/>
      <c r="O26" s="1527" t="s">
        <v>1908</v>
      </c>
      <c r="P26" s="1530" t="s">
        <v>1909</v>
      </c>
    </row>
    <row r="27" spans="1:16" x14ac:dyDescent="0.25">
      <c r="A27" s="1536"/>
      <c r="B27" s="1537"/>
      <c r="C27" s="1541"/>
      <c r="D27" s="1527" t="s">
        <v>1910</v>
      </c>
      <c r="E27" s="1533" t="s">
        <v>1911</v>
      </c>
      <c r="F27" s="859"/>
      <c r="G27" s="859"/>
      <c r="H27" s="859"/>
      <c r="I27" s="1533" t="s">
        <v>1912</v>
      </c>
      <c r="J27" s="859"/>
      <c r="K27" s="859"/>
      <c r="L27" s="859"/>
      <c r="M27" s="1527" t="s">
        <v>1913</v>
      </c>
      <c r="N27" s="1527" t="s">
        <v>1914</v>
      </c>
      <c r="O27" s="1528"/>
      <c r="P27" s="1531"/>
    </row>
    <row r="28" spans="1:16" ht="82.5" customHeight="1" x14ac:dyDescent="0.25">
      <c r="A28" s="1536"/>
      <c r="B28" s="1537"/>
      <c r="C28" s="864"/>
      <c r="D28" s="1529"/>
      <c r="E28" s="1529"/>
      <c r="F28" s="860" t="s">
        <v>1915</v>
      </c>
      <c r="G28" s="860" t="s">
        <v>1916</v>
      </c>
      <c r="H28" s="860" t="s">
        <v>1917</v>
      </c>
      <c r="I28" s="1529"/>
      <c r="J28" s="860" t="s">
        <v>1918</v>
      </c>
      <c r="K28" s="860" t="s">
        <v>1919</v>
      </c>
      <c r="L28" s="860" t="s">
        <v>1921</v>
      </c>
      <c r="M28" s="1529"/>
      <c r="N28" s="1529"/>
      <c r="O28" s="1529"/>
      <c r="P28" s="1532"/>
    </row>
    <row r="29" spans="1:16" x14ac:dyDescent="0.25">
      <c r="A29" s="1538"/>
      <c r="B29" s="1539"/>
      <c r="C29" s="868" t="s">
        <v>6</v>
      </c>
      <c r="D29" s="512" t="s">
        <v>7</v>
      </c>
      <c r="E29" s="512" t="s">
        <v>8</v>
      </c>
      <c r="F29" s="512" t="s">
        <v>43</v>
      </c>
      <c r="G29" s="512" t="s">
        <v>44</v>
      </c>
      <c r="H29" s="512" t="s">
        <v>164</v>
      </c>
      <c r="I29" s="512" t="s">
        <v>165</v>
      </c>
      <c r="J29" s="512" t="s">
        <v>198</v>
      </c>
      <c r="K29" s="512" t="s">
        <v>445</v>
      </c>
      <c r="L29" s="512" t="s">
        <v>446</v>
      </c>
      <c r="M29" s="512" t="s">
        <v>447</v>
      </c>
      <c r="N29" s="512" t="s">
        <v>448</v>
      </c>
      <c r="O29" s="512" t="s">
        <v>449</v>
      </c>
      <c r="P29" s="512" t="s">
        <v>736</v>
      </c>
    </row>
    <row r="30" spans="1:16" x14ac:dyDescent="0.25">
      <c r="A30" s="862">
        <v>1</v>
      </c>
      <c r="B30" s="865" t="s">
        <v>1421</v>
      </c>
      <c r="C30" s="1163">
        <v>0</v>
      </c>
      <c r="D30" s="1164"/>
      <c r="E30" s="1164"/>
      <c r="F30" s="1164"/>
      <c r="G30" s="1164"/>
      <c r="H30" s="1164"/>
      <c r="I30" s="1164"/>
      <c r="J30" s="1164"/>
      <c r="K30" s="1164"/>
      <c r="L30" s="1164"/>
      <c r="M30" s="1164"/>
      <c r="N30" s="1165"/>
      <c r="O30" s="511"/>
      <c r="P30" s="1166">
        <v>0</v>
      </c>
    </row>
    <row r="31" spans="1:16" x14ac:dyDescent="0.25">
      <c r="A31" s="862">
        <v>2</v>
      </c>
      <c r="B31" s="865" t="s">
        <v>935</v>
      </c>
      <c r="C31" s="1163">
        <v>10370375.532809999</v>
      </c>
      <c r="D31" s="1167">
        <v>0</v>
      </c>
      <c r="E31" s="1167"/>
      <c r="F31" s="1167"/>
      <c r="G31" s="1167"/>
      <c r="H31" s="1167"/>
      <c r="I31" s="1167"/>
      <c r="J31" s="1167"/>
      <c r="K31" s="1167"/>
      <c r="L31" s="1167"/>
      <c r="M31" s="1167"/>
      <c r="N31" s="1168"/>
      <c r="O31" s="511"/>
      <c r="P31" s="1166">
        <v>4749373.2140899999</v>
      </c>
    </row>
    <row r="32" spans="1:16" x14ac:dyDescent="0.25">
      <c r="A32" s="862">
        <v>3</v>
      </c>
      <c r="B32" s="865" t="s">
        <v>936</v>
      </c>
      <c r="C32" s="1163">
        <v>146033271.41824001</v>
      </c>
      <c r="D32" s="1167">
        <v>3.3651155002518167</v>
      </c>
      <c r="E32" s="1167">
        <v>9.1182147795785369</v>
      </c>
      <c r="F32" s="1167">
        <v>8.6051862606636185</v>
      </c>
      <c r="G32" s="1167">
        <v>0.51302851891491874</v>
      </c>
      <c r="H32" s="1167"/>
      <c r="I32" s="1167"/>
      <c r="J32" s="1167"/>
      <c r="K32" s="1167"/>
      <c r="L32" s="1167"/>
      <c r="M32" s="1167"/>
      <c r="N32" s="1168"/>
      <c r="O32" s="511"/>
      <c r="P32" s="1166">
        <v>89039545.606179997</v>
      </c>
    </row>
    <row r="33" spans="1:16" x14ac:dyDescent="0.25">
      <c r="A33" s="866">
        <v>3.1</v>
      </c>
      <c r="B33" s="867" t="s">
        <v>1427</v>
      </c>
      <c r="C33" s="1163">
        <v>23935561.276640002</v>
      </c>
      <c r="D33" s="1167">
        <v>2.1883729067227011</v>
      </c>
      <c r="E33" s="1167">
        <v>37.349505973544247</v>
      </c>
      <c r="F33" s="1167">
        <v>35.026255635885725</v>
      </c>
      <c r="G33" s="1167">
        <v>2.323250337658517</v>
      </c>
      <c r="H33" s="1167"/>
      <c r="I33" s="1167"/>
      <c r="J33" s="1167"/>
      <c r="K33" s="1167"/>
      <c r="L33" s="1167"/>
      <c r="M33" s="1167"/>
      <c r="N33" s="1168"/>
      <c r="O33" s="511"/>
      <c r="P33" s="1166">
        <v>16910785.293129999</v>
      </c>
    </row>
    <row r="34" spans="1:16" x14ac:dyDescent="0.25">
      <c r="A34" s="866">
        <v>3.2</v>
      </c>
      <c r="B34" s="867" t="s">
        <v>1424</v>
      </c>
      <c r="C34" s="1163">
        <v>40758884.539129995</v>
      </c>
      <c r="D34" s="1167"/>
      <c r="E34" s="1167"/>
      <c r="F34" s="1167"/>
      <c r="G34" s="1167"/>
      <c r="H34" s="1167"/>
      <c r="I34" s="1167"/>
      <c r="J34" s="1167"/>
      <c r="K34" s="1167"/>
      <c r="L34" s="1167"/>
      <c r="M34" s="1167"/>
      <c r="N34" s="1168"/>
      <c r="O34" s="511"/>
      <c r="P34" s="1166">
        <v>24604440.639420003</v>
      </c>
    </row>
    <row r="35" spans="1:16" x14ac:dyDescent="0.25">
      <c r="A35" s="866">
        <v>3.3</v>
      </c>
      <c r="B35" s="867" t="s">
        <v>1437</v>
      </c>
      <c r="C35" s="1163">
        <v>81338825.602469996</v>
      </c>
      <c r="D35" s="1167">
        <v>5.3976546642402941</v>
      </c>
      <c r="E35" s="1167">
        <v>5.3797352203313844</v>
      </c>
      <c r="F35" s="1167">
        <v>5.1423217589620389</v>
      </c>
      <c r="G35" s="1167">
        <v>0.23741346136934618</v>
      </c>
      <c r="H35" s="1167"/>
      <c r="I35" s="1167"/>
      <c r="J35" s="1167"/>
      <c r="K35" s="1167"/>
      <c r="L35" s="1167"/>
      <c r="M35" s="1167"/>
      <c r="N35" s="1168"/>
      <c r="O35" s="511"/>
      <c r="P35" s="1166">
        <v>47524319.673629999</v>
      </c>
    </row>
    <row r="36" spans="1:16" x14ac:dyDescent="0.25">
      <c r="A36" s="862">
        <v>4</v>
      </c>
      <c r="B36" s="865" t="s">
        <v>42</v>
      </c>
      <c r="C36" s="1163">
        <v>156403646.95105001</v>
      </c>
      <c r="D36" s="1167">
        <v>3.1419908344963368</v>
      </c>
      <c r="E36" s="1167">
        <v>8.5136296992661684</v>
      </c>
      <c r="F36" s="1167">
        <v>8.0346176403501275</v>
      </c>
      <c r="G36" s="1167">
        <v>0.47901205891604071</v>
      </c>
      <c r="H36" s="1167"/>
      <c r="I36" s="1167"/>
      <c r="J36" s="1167"/>
      <c r="K36" s="1167"/>
      <c r="L36" s="1167"/>
      <c r="M36" s="1167"/>
      <c r="N36" s="1168"/>
      <c r="O36" s="511"/>
      <c r="P36" s="1166">
        <v>93788918.820269987</v>
      </c>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&amp;C&amp;P&amp;R_x000D_&amp;1#&amp;"Calibri"&amp;10&amp;K000000 Classification: GENERAL</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rgb="FF00B050"/>
    <pageSetUpPr fitToPage="1"/>
  </sheetPr>
  <dimension ref="A1:D15"/>
  <sheetViews>
    <sheetView showGridLines="0" view="pageLayout" zoomScaleNormal="100" workbookViewId="0">
      <selection activeCell="C7" sqref="C7:C15"/>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517" t="s">
        <v>1356</v>
      </c>
      <c r="B1" s="1518"/>
      <c r="C1" s="1518"/>
      <c r="D1" s="1518"/>
    </row>
    <row r="2" spans="1:4" x14ac:dyDescent="0.25">
      <c r="A2" s="2"/>
      <c r="B2" s="2"/>
      <c r="C2" s="2"/>
    </row>
    <row r="3" spans="1:4" x14ac:dyDescent="0.25">
      <c r="A3" s="2"/>
      <c r="B3" s="2"/>
      <c r="C3" s="2"/>
    </row>
    <row r="4" spans="1:4" x14ac:dyDescent="0.25">
      <c r="A4" s="2"/>
      <c r="B4" s="2"/>
      <c r="C4" s="2"/>
    </row>
    <row r="5" spans="1:4" x14ac:dyDescent="0.25">
      <c r="A5" s="513"/>
      <c r="B5" s="513"/>
      <c r="C5" s="171" t="s">
        <v>1439</v>
      </c>
    </row>
    <row r="6" spans="1:4" x14ac:dyDescent="0.25">
      <c r="A6" s="2"/>
      <c r="B6" s="513"/>
      <c r="C6" s="487" t="s">
        <v>6</v>
      </c>
    </row>
    <row r="7" spans="1:4" x14ac:dyDescent="0.25">
      <c r="A7" s="171">
        <v>1</v>
      </c>
      <c r="B7" s="514" t="s">
        <v>1440</v>
      </c>
      <c r="C7" s="1166">
        <v>154626282.13417003</v>
      </c>
    </row>
    <row r="8" spans="1:4" x14ac:dyDescent="0.25">
      <c r="A8" s="487">
        <v>2</v>
      </c>
      <c r="B8" s="515" t="s">
        <v>1441</v>
      </c>
      <c r="C8" s="1166">
        <v>6255620.2070899997</v>
      </c>
    </row>
    <row r="9" spans="1:4" x14ac:dyDescent="0.25">
      <c r="A9" s="487">
        <v>3</v>
      </c>
      <c r="B9" s="515" t="s">
        <v>1442</v>
      </c>
      <c r="C9" s="1166">
        <v>-4312081.0333799999</v>
      </c>
    </row>
    <row r="10" spans="1:4" x14ac:dyDescent="0.25">
      <c r="A10" s="487">
        <v>4</v>
      </c>
      <c r="B10" s="515" t="s">
        <v>1443</v>
      </c>
      <c r="C10" s="1166">
        <v>0</v>
      </c>
    </row>
    <row r="11" spans="1:4" x14ac:dyDescent="0.25">
      <c r="A11" s="487">
        <v>5</v>
      </c>
      <c r="B11" s="515" t="s">
        <v>1444</v>
      </c>
      <c r="C11" s="1166">
        <v>0</v>
      </c>
    </row>
    <row r="12" spans="1:4" x14ac:dyDescent="0.25">
      <c r="A12" s="487">
        <v>6</v>
      </c>
      <c r="B12" s="515" t="s">
        <v>1445</v>
      </c>
      <c r="C12" s="1166">
        <v>0</v>
      </c>
    </row>
    <row r="13" spans="1:4" x14ac:dyDescent="0.25">
      <c r="A13" s="487">
        <v>7</v>
      </c>
      <c r="B13" s="515" t="s">
        <v>1446</v>
      </c>
      <c r="C13" s="1166">
        <v>0</v>
      </c>
    </row>
    <row r="14" spans="1:4" x14ac:dyDescent="0.25">
      <c r="A14" s="487">
        <v>8</v>
      </c>
      <c r="B14" s="515" t="s">
        <v>1447</v>
      </c>
      <c r="C14" s="1166">
        <v>0</v>
      </c>
    </row>
    <row r="15" spans="1:4" x14ac:dyDescent="0.25">
      <c r="A15" s="171">
        <v>9</v>
      </c>
      <c r="B15" s="514" t="s">
        <v>1448</v>
      </c>
      <c r="C15" s="1166">
        <v>156569821.30788001</v>
      </c>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&amp;C&amp;P&amp;R_x000D_&amp;1#&amp;"Calibri"&amp;10&amp;K000000 Classification: GENERAL</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869" t="s">
        <v>1357</v>
      </c>
      <c r="C4" s="528"/>
      <c r="D4" s="528"/>
      <c r="E4" s="528"/>
      <c r="F4" s="528"/>
      <c r="G4" s="528"/>
      <c r="H4" s="528"/>
    </row>
    <row r="5" spans="1:9" ht="18.75" x14ac:dyDescent="0.3">
      <c r="B5" s="529"/>
      <c r="C5" s="528"/>
      <c r="D5" s="528"/>
      <c r="E5" s="528"/>
      <c r="F5" s="528"/>
      <c r="G5" s="528"/>
      <c r="H5" s="528"/>
    </row>
    <row r="6" spans="1:9" ht="31.5" x14ac:dyDescent="0.35">
      <c r="B6" s="870" t="s">
        <v>1369</v>
      </c>
      <c r="C6" s="527"/>
      <c r="D6" s="309"/>
      <c r="E6" s="309"/>
      <c r="F6" s="309"/>
      <c r="G6" s="309"/>
      <c r="H6" s="309"/>
    </row>
    <row r="7" spans="1:9" s="526" customFormat="1" ht="15" customHeight="1" x14ac:dyDescent="0.25">
      <c r="A7" s="2"/>
      <c r="B7" s="1554" t="s">
        <v>1454</v>
      </c>
      <c r="C7" s="1554" t="s">
        <v>1370</v>
      </c>
      <c r="D7" s="1556" t="s">
        <v>1453</v>
      </c>
      <c r="E7" s="1557"/>
      <c r="F7" s="1554" t="s">
        <v>1452</v>
      </c>
      <c r="G7" s="1552" t="s">
        <v>1373</v>
      </c>
      <c r="H7" s="1554" t="s">
        <v>1451</v>
      </c>
      <c r="I7" s="1552" t="s">
        <v>1450</v>
      </c>
    </row>
    <row r="8" spans="1:9" s="523" customFormat="1" ht="38.25" x14ac:dyDescent="0.25">
      <c r="A8" s="2"/>
      <c r="B8" s="1555"/>
      <c r="C8" s="1555"/>
      <c r="D8" s="525"/>
      <c r="E8" s="524" t="s">
        <v>1449</v>
      </c>
      <c r="F8" s="1555"/>
      <c r="G8" s="1553" t="s">
        <v>1455</v>
      </c>
      <c r="H8" s="1555"/>
      <c r="I8" s="1553"/>
    </row>
    <row r="9" spans="1:9" x14ac:dyDescent="0.25">
      <c r="B9" s="522" t="s">
        <v>6</v>
      </c>
      <c r="C9" s="522" t="s">
        <v>7</v>
      </c>
      <c r="D9" s="521" t="s">
        <v>8</v>
      </c>
      <c r="E9" s="521" t="s">
        <v>43</v>
      </c>
      <c r="F9" s="521" t="s">
        <v>44</v>
      </c>
      <c r="G9" s="521" t="s">
        <v>164</v>
      </c>
      <c r="H9" s="521" t="s">
        <v>165</v>
      </c>
      <c r="I9" s="521" t="s">
        <v>198</v>
      </c>
    </row>
    <row r="10" spans="1:9" x14ac:dyDescent="0.25">
      <c r="B10" s="1549"/>
      <c r="C10" s="516" t="s">
        <v>1382</v>
      </c>
      <c r="D10" s="491"/>
      <c r="E10" s="511"/>
      <c r="F10" s="511"/>
      <c r="G10" s="511"/>
      <c r="H10" s="511"/>
      <c r="I10" s="511"/>
    </row>
    <row r="11" spans="1:9" x14ac:dyDescent="0.25">
      <c r="B11" s="1550"/>
      <c r="C11" s="517" t="s">
        <v>1383</v>
      </c>
      <c r="D11" s="491"/>
      <c r="E11" s="511"/>
      <c r="F11" s="511"/>
      <c r="G11" s="511"/>
      <c r="H11" s="511"/>
      <c r="I11" s="511"/>
    </row>
    <row r="12" spans="1:9" x14ac:dyDescent="0.25">
      <c r="B12" s="1550"/>
      <c r="C12" s="517" t="s">
        <v>1384</v>
      </c>
      <c r="D12" s="491"/>
      <c r="E12" s="511"/>
      <c r="F12" s="511"/>
      <c r="G12" s="511"/>
      <c r="H12" s="511"/>
      <c r="I12" s="511"/>
    </row>
    <row r="13" spans="1:9" x14ac:dyDescent="0.25">
      <c r="B13" s="1550"/>
      <c r="C13" s="516" t="s">
        <v>1385</v>
      </c>
      <c r="D13" s="491"/>
      <c r="E13" s="511"/>
      <c r="F13" s="511"/>
      <c r="G13" s="511"/>
      <c r="H13" s="511"/>
      <c r="I13" s="511"/>
    </row>
    <row r="14" spans="1:9" x14ac:dyDescent="0.25">
      <c r="B14" s="1550"/>
      <c r="C14" s="516" t="s">
        <v>1386</v>
      </c>
      <c r="D14" s="491"/>
      <c r="E14" s="511"/>
      <c r="F14" s="511"/>
      <c r="G14" s="511"/>
      <c r="H14" s="511"/>
      <c r="I14" s="511"/>
    </row>
    <row r="15" spans="1:9" x14ac:dyDescent="0.25">
      <c r="B15" s="1550"/>
      <c r="C15" s="516" t="s">
        <v>1387</v>
      </c>
      <c r="D15" s="511"/>
      <c r="E15" s="511"/>
      <c r="F15" s="511"/>
      <c r="G15" s="511"/>
      <c r="H15" s="511"/>
      <c r="I15" s="511"/>
    </row>
    <row r="16" spans="1:9" x14ac:dyDescent="0.25">
      <c r="B16" s="1550"/>
      <c r="C16" s="516" t="s">
        <v>1388</v>
      </c>
      <c r="D16" s="511"/>
      <c r="E16" s="511"/>
      <c r="F16" s="511"/>
      <c r="G16" s="511"/>
      <c r="H16" s="511"/>
      <c r="I16" s="511"/>
    </row>
    <row r="17" spans="1:9" x14ac:dyDescent="0.25">
      <c r="B17" s="1550"/>
      <c r="C17" s="517" t="s">
        <v>1389</v>
      </c>
      <c r="D17" s="511"/>
      <c r="E17" s="511"/>
      <c r="F17" s="511"/>
      <c r="G17" s="511"/>
      <c r="H17" s="511"/>
      <c r="I17" s="511"/>
    </row>
    <row r="18" spans="1:9" x14ac:dyDescent="0.25">
      <c r="B18" s="1550"/>
      <c r="C18" s="517" t="s">
        <v>1390</v>
      </c>
      <c r="D18" s="511"/>
      <c r="E18" s="511"/>
      <c r="F18" s="511"/>
      <c r="G18" s="511"/>
      <c r="H18" s="511"/>
      <c r="I18" s="511"/>
    </row>
    <row r="19" spans="1:9" x14ac:dyDescent="0.25">
      <c r="B19" s="1550"/>
      <c r="C19" s="516" t="s">
        <v>1391</v>
      </c>
      <c r="D19" s="511"/>
      <c r="E19" s="511"/>
      <c r="F19" s="511"/>
      <c r="G19" s="511"/>
      <c r="H19" s="511"/>
      <c r="I19" s="511"/>
    </row>
    <row r="20" spans="1:9" x14ac:dyDescent="0.25">
      <c r="B20" s="1550"/>
      <c r="C20" s="517" t="s">
        <v>1392</v>
      </c>
      <c r="D20" s="511"/>
      <c r="E20" s="511"/>
      <c r="F20" s="511"/>
      <c r="G20" s="511"/>
      <c r="H20" s="511"/>
      <c r="I20" s="511"/>
    </row>
    <row r="21" spans="1:9" x14ac:dyDescent="0.25">
      <c r="B21" s="1550"/>
      <c r="C21" s="517" t="s">
        <v>1393</v>
      </c>
      <c r="D21" s="511"/>
      <c r="E21" s="511"/>
      <c r="F21" s="511"/>
      <c r="G21" s="511"/>
      <c r="H21" s="511"/>
      <c r="I21" s="511"/>
    </row>
    <row r="22" spans="1:9" x14ac:dyDescent="0.25">
      <c r="B22" s="1550"/>
      <c r="C22" s="516" t="s">
        <v>1394</v>
      </c>
      <c r="D22" s="511"/>
      <c r="E22" s="511"/>
      <c r="F22" s="511"/>
      <c r="G22" s="511"/>
      <c r="H22" s="511"/>
      <c r="I22" s="511"/>
    </row>
    <row r="23" spans="1:9" x14ac:dyDescent="0.25">
      <c r="B23" s="1550"/>
      <c r="C23" s="517" t="s">
        <v>1395</v>
      </c>
      <c r="D23" s="511"/>
      <c r="E23" s="511"/>
      <c r="F23" s="511"/>
      <c r="G23" s="511"/>
      <c r="H23" s="511"/>
      <c r="I23" s="511"/>
    </row>
    <row r="24" spans="1:9" x14ac:dyDescent="0.25">
      <c r="B24" s="1550"/>
      <c r="C24" s="518" t="s">
        <v>1396</v>
      </c>
      <c r="D24" s="511"/>
      <c r="E24" s="511"/>
      <c r="F24" s="511"/>
      <c r="G24" s="511"/>
      <c r="H24" s="511"/>
      <c r="I24" s="511"/>
    </row>
    <row r="25" spans="1:9" x14ac:dyDescent="0.25">
      <c r="B25" s="1550"/>
      <c r="C25" s="517" t="s">
        <v>1397</v>
      </c>
      <c r="D25" s="511"/>
      <c r="E25" s="511"/>
      <c r="F25" s="511"/>
      <c r="G25" s="511"/>
      <c r="H25" s="511"/>
      <c r="I25" s="511"/>
    </row>
    <row r="26" spans="1:9" x14ac:dyDescent="0.25">
      <c r="B26" s="1551"/>
      <c r="C26" s="516" t="s">
        <v>1398</v>
      </c>
      <c r="D26" s="511"/>
      <c r="E26" s="511"/>
      <c r="F26" s="511"/>
      <c r="G26" s="511"/>
      <c r="H26" s="511"/>
      <c r="I26" s="511"/>
    </row>
    <row r="27" spans="1:9" x14ac:dyDescent="0.25">
      <c r="B27" s="143"/>
      <c r="C27" s="143"/>
      <c r="D27" s="143"/>
      <c r="E27" s="143"/>
      <c r="F27" s="143"/>
      <c r="G27" s="143"/>
      <c r="H27" s="143"/>
      <c r="I27" s="143"/>
    </row>
    <row r="28" spans="1:9" x14ac:dyDescent="0.25">
      <c r="B28" s="143"/>
      <c r="C28" s="143"/>
      <c r="D28" s="143"/>
      <c r="E28" s="143"/>
      <c r="F28" s="143"/>
      <c r="G28" s="143"/>
      <c r="H28" s="143"/>
      <c r="I28" s="143"/>
    </row>
    <row r="30" spans="1:9" x14ac:dyDescent="0.25">
      <c r="B30" s="870" t="s">
        <v>1401</v>
      </c>
    </row>
    <row r="31" spans="1:9" s="526" customFormat="1" ht="15" customHeight="1" x14ac:dyDescent="0.25">
      <c r="A31" s="2"/>
      <c r="B31" s="1554" t="s">
        <v>1454</v>
      </c>
      <c r="C31" s="1554" t="s">
        <v>1370</v>
      </c>
      <c r="D31" s="1556" t="s">
        <v>1453</v>
      </c>
      <c r="E31" s="1557"/>
      <c r="F31" s="1554" t="s">
        <v>1452</v>
      </c>
      <c r="G31" s="1558" t="s">
        <v>1373</v>
      </c>
      <c r="H31" s="1552" t="s">
        <v>1451</v>
      </c>
      <c r="I31" s="1552" t="s">
        <v>1450</v>
      </c>
    </row>
    <row r="32" spans="1:9" s="523" customFormat="1" ht="38.25" x14ac:dyDescent="0.25">
      <c r="A32" s="2"/>
      <c r="B32" s="1555"/>
      <c r="C32" s="1555"/>
      <c r="D32" s="525"/>
      <c r="E32" s="524" t="s">
        <v>1449</v>
      </c>
      <c r="F32" s="1555"/>
      <c r="G32" s="1559"/>
      <c r="H32" s="1553"/>
      <c r="I32" s="1553"/>
    </row>
    <row r="33" spans="2:9" x14ac:dyDescent="0.25">
      <c r="B33" s="522" t="s">
        <v>6</v>
      </c>
      <c r="C33" s="522" t="s">
        <v>7</v>
      </c>
      <c r="D33" s="521" t="s">
        <v>8</v>
      </c>
      <c r="E33" s="521" t="s">
        <v>43</v>
      </c>
      <c r="F33" s="521" t="s">
        <v>44</v>
      </c>
      <c r="G33" s="520" t="s">
        <v>164</v>
      </c>
      <c r="H33" s="519" t="s">
        <v>165</v>
      </c>
      <c r="I33" s="519" t="s">
        <v>198</v>
      </c>
    </row>
    <row r="34" spans="2:9" x14ac:dyDescent="0.25">
      <c r="B34" s="1549"/>
      <c r="C34" s="516" t="s">
        <v>1382</v>
      </c>
      <c r="D34" s="491"/>
      <c r="E34" s="511"/>
      <c r="F34" s="511"/>
      <c r="G34" s="511"/>
      <c r="H34" s="511"/>
      <c r="I34" s="511"/>
    </row>
    <row r="35" spans="2:9" x14ac:dyDescent="0.25">
      <c r="B35" s="1550"/>
      <c r="C35" s="517" t="s">
        <v>1383</v>
      </c>
      <c r="D35" s="491"/>
      <c r="E35" s="511"/>
      <c r="F35" s="511"/>
      <c r="G35" s="511"/>
      <c r="H35" s="511"/>
      <c r="I35" s="511"/>
    </row>
    <row r="36" spans="2:9" x14ac:dyDescent="0.25">
      <c r="B36" s="1550"/>
      <c r="C36" s="517" t="s">
        <v>1384</v>
      </c>
      <c r="D36" s="491"/>
      <c r="E36" s="511"/>
      <c r="F36" s="511"/>
      <c r="G36" s="511"/>
      <c r="H36" s="511"/>
      <c r="I36" s="511"/>
    </row>
    <row r="37" spans="2:9" x14ac:dyDescent="0.25">
      <c r="B37" s="1550"/>
      <c r="C37" s="516" t="s">
        <v>1385</v>
      </c>
      <c r="D37" s="491"/>
      <c r="E37" s="511"/>
      <c r="F37" s="511"/>
      <c r="G37" s="511"/>
      <c r="H37" s="511"/>
      <c r="I37" s="511"/>
    </row>
    <row r="38" spans="2:9" x14ac:dyDescent="0.25">
      <c r="B38" s="1550"/>
      <c r="C38" s="516" t="s">
        <v>1386</v>
      </c>
      <c r="D38" s="491"/>
      <c r="E38" s="511"/>
      <c r="F38" s="511"/>
      <c r="G38" s="511"/>
      <c r="H38" s="511"/>
      <c r="I38" s="511"/>
    </row>
    <row r="39" spans="2:9" x14ac:dyDescent="0.25">
      <c r="B39" s="1550"/>
      <c r="C39" s="516" t="s">
        <v>1387</v>
      </c>
      <c r="D39" s="511"/>
      <c r="E39" s="511"/>
      <c r="F39" s="511"/>
      <c r="G39" s="511"/>
      <c r="H39" s="511"/>
      <c r="I39" s="511"/>
    </row>
    <row r="40" spans="2:9" x14ac:dyDescent="0.25">
      <c r="B40" s="1550"/>
      <c r="C40" s="516" t="s">
        <v>1388</v>
      </c>
      <c r="D40" s="511"/>
      <c r="E40" s="511"/>
      <c r="F40" s="511"/>
      <c r="G40" s="511"/>
      <c r="H40" s="511"/>
      <c r="I40" s="511"/>
    </row>
    <row r="41" spans="2:9" x14ac:dyDescent="0.25">
      <c r="B41" s="1550"/>
      <c r="C41" s="517" t="s">
        <v>1389</v>
      </c>
      <c r="D41" s="511"/>
      <c r="E41" s="511"/>
      <c r="F41" s="511"/>
      <c r="G41" s="511"/>
      <c r="H41" s="511"/>
      <c r="I41" s="511"/>
    </row>
    <row r="42" spans="2:9" x14ac:dyDescent="0.25">
      <c r="B42" s="1550"/>
      <c r="C42" s="517" t="s">
        <v>1390</v>
      </c>
      <c r="D42" s="511"/>
      <c r="E42" s="511"/>
      <c r="F42" s="511"/>
      <c r="G42" s="511"/>
      <c r="H42" s="511"/>
      <c r="I42" s="511"/>
    </row>
    <row r="43" spans="2:9" x14ac:dyDescent="0.25">
      <c r="B43" s="1550"/>
      <c r="C43" s="516" t="s">
        <v>1391</v>
      </c>
      <c r="D43" s="511"/>
      <c r="E43" s="511"/>
      <c r="F43" s="511"/>
      <c r="G43" s="511"/>
      <c r="H43" s="511"/>
      <c r="I43" s="511"/>
    </row>
    <row r="44" spans="2:9" x14ac:dyDescent="0.25">
      <c r="B44" s="1550"/>
      <c r="C44" s="517" t="s">
        <v>1392</v>
      </c>
      <c r="D44" s="511"/>
      <c r="E44" s="511"/>
      <c r="F44" s="511"/>
      <c r="G44" s="511"/>
      <c r="H44" s="511"/>
      <c r="I44" s="511"/>
    </row>
    <row r="45" spans="2:9" x14ac:dyDescent="0.25">
      <c r="B45" s="1550"/>
      <c r="C45" s="517" t="s">
        <v>1393</v>
      </c>
      <c r="D45" s="511"/>
      <c r="E45" s="511"/>
      <c r="F45" s="511"/>
      <c r="G45" s="511"/>
      <c r="H45" s="511"/>
      <c r="I45" s="511"/>
    </row>
    <row r="46" spans="2:9" x14ac:dyDescent="0.25">
      <c r="B46" s="1550"/>
      <c r="C46" s="516" t="s">
        <v>1394</v>
      </c>
      <c r="D46" s="511"/>
      <c r="E46" s="511"/>
      <c r="F46" s="511"/>
      <c r="G46" s="511"/>
      <c r="H46" s="511"/>
      <c r="I46" s="511"/>
    </row>
    <row r="47" spans="2:9" x14ac:dyDescent="0.25">
      <c r="B47" s="1550"/>
      <c r="C47" s="517" t="s">
        <v>1395</v>
      </c>
      <c r="D47" s="511"/>
      <c r="E47" s="511"/>
      <c r="F47" s="511"/>
      <c r="G47" s="511"/>
      <c r="H47" s="511"/>
      <c r="I47" s="511"/>
    </row>
    <row r="48" spans="2:9" x14ac:dyDescent="0.25">
      <c r="B48" s="1550"/>
      <c r="C48" s="518" t="s">
        <v>1396</v>
      </c>
      <c r="D48" s="511"/>
      <c r="E48" s="511"/>
      <c r="F48" s="511"/>
      <c r="G48" s="511"/>
      <c r="H48" s="511"/>
      <c r="I48" s="511"/>
    </row>
    <row r="49" spans="2:9" x14ac:dyDescent="0.25">
      <c r="B49" s="1550"/>
      <c r="C49" s="517" t="s">
        <v>1397</v>
      </c>
      <c r="D49" s="511"/>
      <c r="E49" s="511"/>
      <c r="F49" s="511"/>
      <c r="G49" s="511"/>
      <c r="H49" s="511"/>
      <c r="I49" s="511"/>
    </row>
    <row r="50" spans="2:9" x14ac:dyDescent="0.25">
      <c r="B50" s="1551"/>
      <c r="C50" s="516" t="s">
        <v>1398</v>
      </c>
      <c r="D50" s="511"/>
      <c r="E50" s="511"/>
      <c r="F50" s="511"/>
      <c r="G50" s="511"/>
      <c r="H50" s="511"/>
      <c r="I50" s="511"/>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&amp;C&amp;P&amp;R_x000D_&amp;1#&amp;"Calibri"&amp;10&amp;K000000 Classification: GENERAL</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871" t="s">
        <v>1358</v>
      </c>
      <c r="C2" s="528"/>
      <c r="D2" s="528"/>
      <c r="E2" s="528"/>
      <c r="F2" s="528"/>
      <c r="G2" s="528"/>
    </row>
    <row r="3" spans="1:9" ht="33.75" customHeight="1" x14ac:dyDescent="0.35">
      <c r="B3" s="962" t="s">
        <v>1369</v>
      </c>
      <c r="C3" s="527"/>
      <c r="D3" s="309"/>
      <c r="E3" s="309"/>
      <c r="F3" s="309"/>
      <c r="G3" s="309"/>
    </row>
    <row r="4" spans="1:9" s="526" customFormat="1" ht="15" customHeight="1" x14ac:dyDescent="0.25">
      <c r="A4" s="2"/>
      <c r="B4" s="1554" t="s">
        <v>1454</v>
      </c>
      <c r="C4" s="1554" t="s">
        <v>1370</v>
      </c>
      <c r="D4" s="1554" t="s">
        <v>1456</v>
      </c>
      <c r="E4" s="1556" t="s">
        <v>1453</v>
      </c>
      <c r="F4" s="1557"/>
      <c r="G4" s="1554" t="s">
        <v>1452</v>
      </c>
      <c r="H4" s="1554" t="s">
        <v>1451</v>
      </c>
      <c r="I4" s="1552" t="s">
        <v>1450</v>
      </c>
    </row>
    <row r="5" spans="1:9" s="523" customFormat="1" ht="53.25" customHeight="1" x14ac:dyDescent="0.25">
      <c r="A5" s="2"/>
      <c r="B5" s="1555"/>
      <c r="C5" s="1555"/>
      <c r="D5" s="1555"/>
      <c r="E5" s="525"/>
      <c r="F5" s="524" t="s">
        <v>1449</v>
      </c>
      <c r="G5" s="1555"/>
      <c r="H5" s="1555"/>
      <c r="I5" s="1553"/>
    </row>
    <row r="6" spans="1:9" x14ac:dyDescent="0.25">
      <c r="B6" s="522" t="s">
        <v>6</v>
      </c>
      <c r="C6" s="522" t="s">
        <v>7</v>
      </c>
      <c r="D6" s="522" t="s">
        <v>8</v>
      </c>
      <c r="E6" s="521" t="s">
        <v>43</v>
      </c>
      <c r="F6" s="521" t="s">
        <v>44</v>
      </c>
      <c r="G6" s="521" t="s">
        <v>164</v>
      </c>
      <c r="H6" s="521" t="s">
        <v>165</v>
      </c>
      <c r="I6" s="521" t="s">
        <v>198</v>
      </c>
    </row>
    <row r="7" spans="1:9" x14ac:dyDescent="0.25">
      <c r="B7" s="1549"/>
      <c r="C7" s="516"/>
      <c r="D7" s="516"/>
      <c r="E7" s="491"/>
      <c r="F7" s="511"/>
      <c r="G7" s="511"/>
      <c r="H7" s="511"/>
      <c r="I7" s="511"/>
    </row>
    <row r="8" spans="1:9" x14ac:dyDescent="0.25">
      <c r="B8" s="1550"/>
      <c r="C8" s="517"/>
      <c r="D8" s="517"/>
      <c r="E8" s="491"/>
      <c r="F8" s="511"/>
      <c r="G8" s="511"/>
      <c r="H8" s="511"/>
      <c r="I8" s="511"/>
    </row>
    <row r="9" spans="1:9" x14ac:dyDescent="0.25">
      <c r="B9" s="1550"/>
      <c r="C9" s="517"/>
      <c r="D9" s="517"/>
      <c r="E9" s="491"/>
      <c r="F9" s="511"/>
      <c r="G9" s="511"/>
      <c r="H9" s="511"/>
      <c r="I9" s="511"/>
    </row>
    <row r="10" spans="1:9" x14ac:dyDescent="0.25">
      <c r="B10" s="1550"/>
      <c r="C10" s="516"/>
      <c r="D10" s="516"/>
      <c r="E10" s="491"/>
      <c r="F10" s="511"/>
      <c r="G10" s="511"/>
      <c r="H10" s="511"/>
      <c r="I10" s="511"/>
    </row>
    <row r="11" spans="1:9" x14ac:dyDescent="0.25">
      <c r="B11" s="1550"/>
      <c r="C11" s="516"/>
      <c r="D11" s="516"/>
      <c r="E11" s="491"/>
      <c r="F11" s="511"/>
      <c r="G11" s="511"/>
      <c r="H11" s="511"/>
      <c r="I11" s="511"/>
    </row>
    <row r="12" spans="1:9" x14ac:dyDescent="0.25">
      <c r="B12" s="1550"/>
      <c r="C12" s="516"/>
      <c r="D12" s="516"/>
      <c r="E12" s="511"/>
      <c r="F12" s="511"/>
      <c r="G12" s="511"/>
      <c r="H12" s="511"/>
      <c r="I12" s="511"/>
    </row>
    <row r="13" spans="1:9" x14ac:dyDescent="0.25">
      <c r="B13" s="1550"/>
      <c r="C13" s="516"/>
      <c r="D13" s="516"/>
      <c r="E13" s="511"/>
      <c r="F13" s="511"/>
      <c r="G13" s="511"/>
      <c r="H13" s="511"/>
      <c r="I13" s="511"/>
    </row>
    <row r="14" spans="1:9" x14ac:dyDescent="0.25">
      <c r="B14" s="1551"/>
      <c r="C14" s="517"/>
      <c r="D14" s="517"/>
      <c r="E14" s="511"/>
      <c r="F14" s="511"/>
      <c r="G14" s="511"/>
      <c r="H14" s="511"/>
      <c r="I14" s="511"/>
    </row>
    <row r="15" spans="1:9" x14ac:dyDescent="0.25">
      <c r="B15" s="143"/>
      <c r="C15" s="143"/>
      <c r="D15" s="143"/>
      <c r="E15" s="143"/>
      <c r="F15" s="143"/>
      <c r="G15" s="143"/>
      <c r="H15" s="143"/>
      <c r="I15" s="143"/>
    </row>
    <row r="16" spans="1:9" x14ac:dyDescent="0.25">
      <c r="B16" s="143"/>
      <c r="C16" s="143"/>
      <c r="D16" s="143"/>
      <c r="E16" s="143"/>
      <c r="F16" s="143"/>
      <c r="G16" s="143"/>
      <c r="H16" s="143"/>
      <c r="I16" s="143"/>
    </row>
    <row r="18" spans="1:9" ht="28.5" customHeight="1" x14ac:dyDescent="0.25">
      <c r="B18" s="962" t="s">
        <v>1401</v>
      </c>
    </row>
    <row r="19" spans="1:9" s="526" customFormat="1" ht="15" customHeight="1" x14ac:dyDescent="0.25">
      <c r="A19" s="2"/>
      <c r="B19" s="1554" t="s">
        <v>1454</v>
      </c>
      <c r="C19" s="1554" t="s">
        <v>1370</v>
      </c>
      <c r="D19" s="1554" t="s">
        <v>1456</v>
      </c>
      <c r="E19" s="1556" t="s">
        <v>1453</v>
      </c>
      <c r="F19" s="1557"/>
      <c r="G19" s="1554" t="s">
        <v>1452</v>
      </c>
      <c r="H19" s="1554" t="s">
        <v>1451</v>
      </c>
      <c r="I19" s="1552" t="s">
        <v>1450</v>
      </c>
    </row>
    <row r="20" spans="1:9" s="523" customFormat="1" ht="57" customHeight="1" x14ac:dyDescent="0.25">
      <c r="A20" s="2"/>
      <c r="B20" s="1555"/>
      <c r="C20" s="1555"/>
      <c r="D20" s="1555"/>
      <c r="E20" s="525"/>
      <c r="F20" s="524" t="s">
        <v>1449</v>
      </c>
      <c r="G20" s="1555"/>
      <c r="H20" s="1555"/>
      <c r="I20" s="1553"/>
    </row>
    <row r="21" spans="1:9" x14ac:dyDescent="0.25">
      <c r="B21" s="522" t="s">
        <v>6</v>
      </c>
      <c r="C21" s="522" t="s">
        <v>7</v>
      </c>
      <c r="D21" s="522" t="s">
        <v>8</v>
      </c>
      <c r="E21" s="521" t="s">
        <v>43</v>
      </c>
      <c r="F21" s="521" t="s">
        <v>44</v>
      </c>
      <c r="G21" s="521" t="s">
        <v>164</v>
      </c>
      <c r="H21" s="521" t="s">
        <v>165</v>
      </c>
      <c r="I21" s="521" t="s">
        <v>198</v>
      </c>
    </row>
    <row r="22" spans="1:9" x14ac:dyDescent="0.25">
      <c r="B22" s="1549"/>
      <c r="C22" s="516"/>
      <c r="D22" s="516"/>
      <c r="E22" s="491"/>
      <c r="F22" s="511"/>
      <c r="G22" s="511"/>
      <c r="H22" s="511"/>
      <c r="I22" s="511"/>
    </row>
    <row r="23" spans="1:9" x14ac:dyDescent="0.25">
      <c r="B23" s="1550"/>
      <c r="C23" s="517"/>
      <c r="D23" s="517"/>
      <c r="E23" s="491"/>
      <c r="F23" s="511"/>
      <c r="G23" s="511"/>
      <c r="H23" s="511"/>
      <c r="I23" s="511"/>
    </row>
    <row r="24" spans="1:9" x14ac:dyDescent="0.25">
      <c r="B24" s="1550"/>
      <c r="C24" s="517"/>
      <c r="D24" s="517"/>
      <c r="E24" s="491"/>
      <c r="F24" s="511"/>
      <c r="G24" s="511"/>
      <c r="H24" s="511"/>
      <c r="I24" s="511"/>
    </row>
    <row r="25" spans="1:9" x14ac:dyDescent="0.25">
      <c r="B25" s="1550"/>
      <c r="C25" s="516"/>
      <c r="D25" s="516"/>
      <c r="E25" s="491"/>
      <c r="F25" s="511"/>
      <c r="G25" s="511"/>
      <c r="H25" s="511"/>
      <c r="I25" s="511"/>
    </row>
    <row r="26" spans="1:9" x14ac:dyDescent="0.25">
      <c r="B26" s="1550"/>
      <c r="C26" s="516"/>
      <c r="D26" s="516"/>
      <c r="E26" s="491"/>
      <c r="F26" s="511"/>
      <c r="G26" s="511"/>
      <c r="H26" s="511"/>
      <c r="I26" s="511"/>
    </row>
    <row r="27" spans="1:9" x14ac:dyDescent="0.25">
      <c r="B27" s="1550"/>
      <c r="C27" s="516"/>
      <c r="D27" s="516"/>
      <c r="E27" s="511"/>
      <c r="F27" s="511"/>
      <c r="G27" s="511"/>
      <c r="H27" s="511"/>
      <c r="I27" s="511"/>
    </row>
    <row r="28" spans="1:9" x14ac:dyDescent="0.25">
      <c r="B28" s="1550"/>
      <c r="C28" s="516"/>
      <c r="D28" s="516"/>
      <c r="E28" s="511"/>
      <c r="F28" s="511"/>
      <c r="G28" s="511"/>
      <c r="H28" s="511"/>
      <c r="I28" s="511"/>
    </row>
    <row r="29" spans="1:9" x14ac:dyDescent="0.25">
      <c r="B29" s="1551"/>
      <c r="C29" s="517"/>
      <c r="D29" s="517"/>
      <c r="E29" s="511"/>
      <c r="F29" s="511"/>
      <c r="G29" s="511"/>
      <c r="H29" s="511"/>
      <c r="I29" s="511"/>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&amp;C&amp;P&amp;R_x000D_&amp;1#&amp;"Calibri"&amp;10&amp;K000000 Classification: GENERAL</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1784</v>
      </c>
    </row>
    <row r="3" spans="2:12" x14ac:dyDescent="0.25">
      <c r="B3" t="s">
        <v>1785</v>
      </c>
    </row>
    <row r="5" spans="2:12" x14ac:dyDescent="0.25">
      <c r="B5" s="1560" t="s">
        <v>1457</v>
      </c>
      <c r="C5" s="1561"/>
      <c r="D5" s="1561"/>
      <c r="E5" s="1561"/>
      <c r="F5" s="1561"/>
      <c r="G5" s="1561"/>
      <c r="H5" s="1561"/>
      <c r="I5" s="1561"/>
      <c r="J5" s="1561"/>
      <c r="K5" s="1561"/>
      <c r="L5" s="1562"/>
    </row>
    <row r="6" spans="2:12" ht="22.5" customHeight="1" x14ac:dyDescent="0.25"/>
    <row r="7" spans="2:12" ht="22.5" customHeight="1" x14ac:dyDescent="0.25">
      <c r="B7" s="1231"/>
      <c r="C7" s="1231"/>
      <c r="D7" s="1231"/>
      <c r="E7" s="1231"/>
      <c r="F7" s="1231"/>
      <c r="G7" s="1231"/>
      <c r="H7" s="1231"/>
      <c r="I7" s="1231"/>
      <c r="J7" s="1231"/>
      <c r="K7" s="1231"/>
      <c r="L7" s="1231"/>
    </row>
    <row r="8" spans="2:12" ht="22.5" customHeight="1" x14ac:dyDescent="0.25">
      <c r="B8" s="1230"/>
      <c r="C8" s="1230"/>
      <c r="D8" s="1230"/>
      <c r="E8" s="1230"/>
      <c r="F8" s="1230"/>
      <c r="G8" s="1230"/>
      <c r="H8" s="1230"/>
      <c r="I8" s="1230"/>
      <c r="J8" s="1230"/>
      <c r="K8" s="1230"/>
      <c r="L8" s="1230"/>
    </row>
    <row r="9" spans="2:12" ht="22.5" customHeight="1" x14ac:dyDescent="0.25">
      <c r="B9" s="1231"/>
      <c r="C9" s="1231"/>
      <c r="D9" s="1231"/>
      <c r="E9" s="1231"/>
      <c r="F9" s="1231"/>
      <c r="G9" s="1231"/>
      <c r="H9" s="1231"/>
      <c r="I9" s="1231"/>
      <c r="J9" s="1231"/>
      <c r="K9" s="1231"/>
      <c r="L9" s="1231"/>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tabColor rgb="FF00B050"/>
    <pageSetUpPr fitToPage="1"/>
  </sheetPr>
  <dimension ref="A1:H78"/>
  <sheetViews>
    <sheetView showGridLines="0" view="pageLayout" zoomScaleNormal="100" workbookViewId="0">
      <selection activeCell="B7" sqref="B7:H18"/>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871" t="s">
        <v>1457</v>
      </c>
      <c r="B1" s="501"/>
      <c r="C1" s="501"/>
      <c r="D1" s="501"/>
      <c r="E1" s="501"/>
      <c r="F1" s="501"/>
      <c r="G1" s="309"/>
      <c r="H1" s="309"/>
    </row>
    <row r="2" spans="1:8" x14ac:dyDescent="0.25">
      <c r="A2" s="2"/>
      <c r="B2" s="2"/>
      <c r="C2" s="2"/>
      <c r="D2" s="2"/>
      <c r="E2" s="2"/>
      <c r="F2" s="2"/>
      <c r="G2" s="2"/>
      <c r="H2" s="2"/>
    </row>
    <row r="3" spans="1:8" x14ac:dyDescent="0.25">
      <c r="A3" s="208" t="s">
        <v>1458</v>
      </c>
      <c r="B3" s="2"/>
      <c r="C3" s="2"/>
      <c r="D3" s="2"/>
      <c r="E3" s="2"/>
      <c r="F3" s="2"/>
      <c r="G3" s="2"/>
      <c r="H3" s="2"/>
    </row>
    <row r="4" spans="1:8" x14ac:dyDescent="0.25">
      <c r="A4" s="1567" t="s">
        <v>1459</v>
      </c>
      <c r="B4" s="1567"/>
      <c r="C4" s="1567"/>
      <c r="D4" s="1567"/>
      <c r="E4" s="1567"/>
      <c r="F4" s="1567"/>
      <c r="G4" s="1567"/>
      <c r="H4" s="1567"/>
    </row>
    <row r="5" spans="1:8" ht="41.45" customHeight="1" x14ac:dyDescent="0.25">
      <c r="A5" s="1564" t="s">
        <v>1460</v>
      </c>
      <c r="B5" s="1564" t="s">
        <v>1461</v>
      </c>
      <c r="C5" s="110" t="s">
        <v>1462</v>
      </c>
      <c r="D5" s="110" t="s">
        <v>1463</v>
      </c>
      <c r="E5" s="338" t="s">
        <v>946</v>
      </c>
      <c r="F5" s="338" t="s">
        <v>1464</v>
      </c>
      <c r="G5" s="338" t="s">
        <v>1439</v>
      </c>
      <c r="H5" s="338" t="s">
        <v>1379</v>
      </c>
    </row>
    <row r="6" spans="1:8" x14ac:dyDescent="0.25">
      <c r="A6" s="1565"/>
      <c r="B6" s="1565"/>
      <c r="C6" s="522" t="s">
        <v>6</v>
      </c>
      <c r="D6" s="522" t="s">
        <v>7</v>
      </c>
      <c r="E6" s="522" t="s">
        <v>8</v>
      </c>
      <c r="F6" s="522" t="s">
        <v>43</v>
      </c>
      <c r="G6" s="522" t="s">
        <v>44</v>
      </c>
      <c r="H6" s="522" t="s">
        <v>164</v>
      </c>
    </row>
    <row r="7" spans="1:8" ht="30" x14ac:dyDescent="0.25">
      <c r="A7" s="1566" t="s">
        <v>1465</v>
      </c>
      <c r="B7" s="491" t="s">
        <v>1466</v>
      </c>
      <c r="C7" s="1169">
        <v>12130595.533329999</v>
      </c>
      <c r="D7" s="1169">
        <v>1266731.31816</v>
      </c>
      <c r="E7" s="530">
        <v>0.5</v>
      </c>
      <c r="F7" s="1169">
        <v>12156569.464440001</v>
      </c>
      <c r="G7" s="1169">
        <v>5474564.2469199998</v>
      </c>
      <c r="H7" s="1169">
        <v>0</v>
      </c>
    </row>
    <row r="8" spans="1:8" x14ac:dyDescent="0.25">
      <c r="A8" s="1566"/>
      <c r="B8" s="491" t="s">
        <v>1467</v>
      </c>
      <c r="C8" s="1169">
        <v>18259980.400220003</v>
      </c>
      <c r="D8" s="1169">
        <v>9071320.6909999996</v>
      </c>
      <c r="E8" s="530">
        <v>0.7</v>
      </c>
      <c r="F8" s="1169">
        <v>19270283.036790002</v>
      </c>
      <c r="G8" s="1169">
        <v>12157816.055129999</v>
      </c>
      <c r="H8" s="1169">
        <v>77081.132159999994</v>
      </c>
    </row>
    <row r="9" spans="1:8" ht="30" x14ac:dyDescent="0.25">
      <c r="A9" s="1566" t="s">
        <v>1468</v>
      </c>
      <c r="B9" s="491" t="s">
        <v>1466</v>
      </c>
      <c r="C9" s="1169">
        <v>4246034.2503000004</v>
      </c>
      <c r="D9" s="1169">
        <v>1283121.4396300002</v>
      </c>
      <c r="E9" s="530">
        <v>0.7</v>
      </c>
      <c r="F9" s="1169">
        <v>4246034.2503000004</v>
      </c>
      <c r="G9" s="1169">
        <v>2871389.6794899995</v>
      </c>
      <c r="H9" s="1169">
        <v>16984.137019999998</v>
      </c>
    </row>
    <row r="10" spans="1:8" x14ac:dyDescent="0.25">
      <c r="A10" s="1566"/>
      <c r="B10" s="491" t="s">
        <v>1467</v>
      </c>
      <c r="C10" s="1169">
        <v>1458738.8223400002</v>
      </c>
      <c r="D10" s="1169">
        <v>2654287.3561399998</v>
      </c>
      <c r="E10" s="530">
        <v>0.9</v>
      </c>
      <c r="F10" s="1169">
        <v>1460973.4509400001</v>
      </c>
      <c r="G10" s="1169">
        <v>1203354.0838299999</v>
      </c>
      <c r="H10" s="1169">
        <v>11687.78765</v>
      </c>
    </row>
    <row r="11" spans="1:8" ht="30" x14ac:dyDescent="0.25">
      <c r="A11" s="1566" t="s">
        <v>1469</v>
      </c>
      <c r="B11" s="491" t="s">
        <v>1466</v>
      </c>
      <c r="C11" s="1169">
        <v>99232.549370000008</v>
      </c>
      <c r="D11" s="1169">
        <v>0</v>
      </c>
      <c r="E11" s="530">
        <v>1.1499999999999999</v>
      </c>
      <c r="F11" s="1169">
        <v>99232.549370000008</v>
      </c>
      <c r="G11" s="1169">
        <v>90354.747669999997</v>
      </c>
      <c r="H11" s="1169">
        <v>2778.51136</v>
      </c>
    </row>
    <row r="12" spans="1:8" x14ac:dyDescent="0.25">
      <c r="A12" s="1566"/>
      <c r="B12" s="491" t="s">
        <v>1467</v>
      </c>
      <c r="C12" s="1169">
        <v>318582.84525999997</v>
      </c>
      <c r="D12" s="1169">
        <v>0</v>
      </c>
      <c r="E12" s="530">
        <v>1.1499999999999999</v>
      </c>
      <c r="F12" s="1169">
        <v>318582.84525999997</v>
      </c>
      <c r="G12" s="1169">
        <v>288023.64472000004</v>
      </c>
      <c r="H12" s="1169">
        <v>8920.3196800000005</v>
      </c>
    </row>
    <row r="13" spans="1:8" ht="30" x14ac:dyDescent="0.25">
      <c r="A13" s="1566" t="s">
        <v>1470</v>
      </c>
      <c r="B13" s="491" t="s">
        <v>1466</v>
      </c>
      <c r="C13" s="1169">
        <v>93073.053690000001</v>
      </c>
      <c r="D13" s="1169">
        <v>0</v>
      </c>
      <c r="E13" s="530">
        <v>2.5</v>
      </c>
      <c r="F13" s="1169">
        <v>93073.053690000001</v>
      </c>
      <c r="G13" s="1169">
        <v>220602.53623</v>
      </c>
      <c r="H13" s="1169">
        <v>7445.8442699999996</v>
      </c>
    </row>
    <row r="14" spans="1:8" x14ac:dyDescent="0.25">
      <c r="A14" s="1566"/>
      <c r="B14" s="491" t="s">
        <v>1467</v>
      </c>
      <c r="C14" s="1169">
        <v>294606.52515</v>
      </c>
      <c r="D14" s="1169">
        <v>0</v>
      </c>
      <c r="E14" s="530">
        <v>2.5</v>
      </c>
      <c r="F14" s="1169">
        <v>294606.52515</v>
      </c>
      <c r="G14" s="1169">
        <v>590669.29874</v>
      </c>
      <c r="H14" s="1169">
        <v>23568.522010000001</v>
      </c>
    </row>
    <row r="15" spans="1:8" ht="30" x14ac:dyDescent="0.25">
      <c r="A15" s="1566" t="s">
        <v>1471</v>
      </c>
      <c r="B15" s="491" t="s">
        <v>1466</v>
      </c>
      <c r="C15" s="1169">
        <v>56213.406670000004</v>
      </c>
      <c r="D15" s="1169">
        <v>0</v>
      </c>
      <c r="E15" s="1108" t="s">
        <v>1472</v>
      </c>
      <c r="F15" s="1169">
        <v>56213.406670000004</v>
      </c>
      <c r="G15" s="1169">
        <v>0</v>
      </c>
      <c r="H15" s="1169">
        <v>28106.70334</v>
      </c>
    </row>
    <row r="16" spans="1:8" x14ac:dyDescent="0.25">
      <c r="A16" s="1566"/>
      <c r="B16" s="491" t="s">
        <v>1467</v>
      </c>
      <c r="C16" s="1169">
        <v>6285.9813400000003</v>
      </c>
      <c r="D16" s="1169">
        <v>0</v>
      </c>
      <c r="E16" s="1108" t="s">
        <v>1472</v>
      </c>
      <c r="F16" s="1169">
        <v>6285.9813400000003</v>
      </c>
      <c r="G16" s="1169">
        <v>0</v>
      </c>
      <c r="H16" s="1169">
        <v>3142.9906700000001</v>
      </c>
    </row>
    <row r="17" spans="1:8" ht="30" x14ac:dyDescent="0.25">
      <c r="A17" s="1566" t="s">
        <v>42</v>
      </c>
      <c r="B17" s="491" t="s">
        <v>1466</v>
      </c>
      <c r="C17" s="1169">
        <v>16625148.79336</v>
      </c>
      <c r="D17" s="1169">
        <v>2549852.7577900002</v>
      </c>
      <c r="E17" s="491"/>
      <c r="F17" s="1169">
        <v>16651122.724469999</v>
      </c>
      <c r="G17" s="1169">
        <v>8656911.2103099991</v>
      </c>
      <c r="H17" s="1169">
        <v>55315.19599</v>
      </c>
    </row>
    <row r="18" spans="1:8" x14ac:dyDescent="0.25">
      <c r="A18" s="1566"/>
      <c r="B18" s="491" t="s">
        <v>1467</v>
      </c>
      <c r="C18" s="1169">
        <v>20338194.574310001</v>
      </c>
      <c r="D18" s="1169">
        <v>11725608.047139999</v>
      </c>
      <c r="E18" s="491"/>
      <c r="F18" s="1169">
        <v>21350731.839479998</v>
      </c>
      <c r="G18" s="1169">
        <v>14239863.082420001</v>
      </c>
      <c r="H18" s="1169">
        <v>124400.75217000001</v>
      </c>
    </row>
    <row r="19" spans="1:8" x14ac:dyDescent="0.25">
      <c r="A19" s="2"/>
      <c r="B19" s="2"/>
      <c r="C19" s="2"/>
      <c r="D19" s="2"/>
      <c r="E19" s="2"/>
      <c r="F19" s="2"/>
      <c r="G19" s="2"/>
      <c r="H19" s="2"/>
    </row>
    <row r="20" spans="1:8" x14ac:dyDescent="0.25">
      <c r="A20" s="208" t="s">
        <v>1473</v>
      </c>
      <c r="B20" s="2"/>
      <c r="C20" s="2"/>
      <c r="D20" s="2"/>
      <c r="E20" s="2"/>
      <c r="F20" s="2"/>
      <c r="G20" s="2"/>
      <c r="H20" s="2"/>
    </row>
    <row r="21" spans="1:8" x14ac:dyDescent="0.25">
      <c r="A21" s="1567" t="s">
        <v>1474</v>
      </c>
      <c r="B21" s="1567"/>
      <c r="C21" s="1567"/>
      <c r="D21" s="1567"/>
      <c r="E21" s="1567"/>
      <c r="F21" s="1567"/>
      <c r="G21" s="1567"/>
      <c r="H21" s="1567"/>
    </row>
    <row r="22" spans="1:8" ht="42.6" customHeight="1" x14ac:dyDescent="0.25">
      <c r="A22" s="1564" t="s">
        <v>1460</v>
      </c>
      <c r="B22" s="1564" t="s">
        <v>1461</v>
      </c>
      <c r="C22" s="110" t="s">
        <v>1462</v>
      </c>
      <c r="D22" s="110" t="s">
        <v>1463</v>
      </c>
      <c r="E22" s="338" t="s">
        <v>946</v>
      </c>
      <c r="F22" s="338" t="s">
        <v>1464</v>
      </c>
      <c r="G22" s="338" t="s">
        <v>1439</v>
      </c>
      <c r="H22" s="338" t="s">
        <v>1379</v>
      </c>
    </row>
    <row r="23" spans="1:8" x14ac:dyDescent="0.25">
      <c r="A23" s="1565"/>
      <c r="B23" s="1565"/>
      <c r="C23" s="522" t="s">
        <v>6</v>
      </c>
      <c r="D23" s="522" t="s">
        <v>7</v>
      </c>
      <c r="E23" s="522" t="s">
        <v>8</v>
      </c>
      <c r="F23" s="522" t="s">
        <v>43</v>
      </c>
      <c r="G23" s="522" t="s">
        <v>44</v>
      </c>
      <c r="H23" s="522" t="s">
        <v>164</v>
      </c>
    </row>
    <row r="24" spans="1:8" ht="30" x14ac:dyDescent="0.25">
      <c r="A24" s="1566" t="s">
        <v>1465</v>
      </c>
      <c r="B24" s="491" t="s">
        <v>1466</v>
      </c>
      <c r="C24" s="491"/>
      <c r="D24" s="491"/>
      <c r="E24" s="530">
        <v>0.5</v>
      </c>
      <c r="F24" s="491"/>
      <c r="G24" s="491"/>
      <c r="H24" s="491"/>
    </row>
    <row r="25" spans="1:8" x14ac:dyDescent="0.25">
      <c r="A25" s="1566"/>
      <c r="B25" s="491" t="s">
        <v>1467</v>
      </c>
      <c r="C25" s="491"/>
      <c r="D25" s="491"/>
      <c r="E25" s="530">
        <v>0.7</v>
      </c>
      <c r="F25" s="491"/>
      <c r="G25" s="491"/>
      <c r="H25" s="491"/>
    </row>
    <row r="26" spans="1:8" ht="30" x14ac:dyDescent="0.25">
      <c r="A26" s="1566" t="s">
        <v>1468</v>
      </c>
      <c r="B26" s="491" t="s">
        <v>1466</v>
      </c>
      <c r="C26" s="491"/>
      <c r="D26" s="491"/>
      <c r="E26" s="530">
        <v>0.7</v>
      </c>
      <c r="F26" s="491"/>
      <c r="G26" s="491"/>
      <c r="H26" s="491"/>
    </row>
    <row r="27" spans="1:8" x14ac:dyDescent="0.25">
      <c r="A27" s="1566"/>
      <c r="B27" s="491" t="s">
        <v>1467</v>
      </c>
      <c r="C27" s="491"/>
      <c r="D27" s="491"/>
      <c r="E27" s="530">
        <v>0.9</v>
      </c>
      <c r="F27" s="491"/>
      <c r="G27" s="491"/>
      <c r="H27" s="491"/>
    </row>
    <row r="28" spans="1:8" ht="30" x14ac:dyDescent="0.25">
      <c r="A28" s="1566" t="s">
        <v>1469</v>
      </c>
      <c r="B28" s="491" t="s">
        <v>1466</v>
      </c>
      <c r="C28" s="491"/>
      <c r="D28" s="491"/>
      <c r="E28" s="530">
        <v>1.1499999999999999</v>
      </c>
      <c r="F28" s="491"/>
      <c r="G28" s="491"/>
      <c r="H28" s="491"/>
    </row>
    <row r="29" spans="1:8" x14ac:dyDescent="0.25">
      <c r="A29" s="1566"/>
      <c r="B29" s="491" t="s">
        <v>1467</v>
      </c>
      <c r="C29" s="491"/>
      <c r="D29" s="491"/>
      <c r="E29" s="530">
        <v>1.1499999999999999</v>
      </c>
      <c r="F29" s="491"/>
      <c r="G29" s="491"/>
      <c r="H29" s="491"/>
    </row>
    <row r="30" spans="1:8" ht="30" x14ac:dyDescent="0.25">
      <c r="A30" s="1566" t="s">
        <v>1470</v>
      </c>
      <c r="B30" s="491" t="s">
        <v>1466</v>
      </c>
      <c r="C30" s="491"/>
      <c r="D30" s="491"/>
      <c r="E30" s="530">
        <v>2.5</v>
      </c>
      <c r="F30" s="491"/>
      <c r="G30" s="491"/>
      <c r="H30" s="491"/>
    </row>
    <row r="31" spans="1:8" x14ac:dyDescent="0.25">
      <c r="A31" s="1566"/>
      <c r="B31" s="491" t="s">
        <v>1467</v>
      </c>
      <c r="C31" s="491"/>
      <c r="D31" s="491"/>
      <c r="E31" s="530">
        <v>2.5</v>
      </c>
      <c r="F31" s="491"/>
      <c r="G31" s="491"/>
      <c r="H31" s="491"/>
    </row>
    <row r="32" spans="1:8" ht="30" x14ac:dyDescent="0.25">
      <c r="A32" s="1566" t="s">
        <v>1471</v>
      </c>
      <c r="B32" s="491" t="s">
        <v>1466</v>
      </c>
      <c r="C32" s="491"/>
      <c r="D32" s="491"/>
      <c r="E32" s="531" t="s">
        <v>1472</v>
      </c>
      <c r="F32" s="491"/>
      <c r="G32" s="491"/>
      <c r="H32" s="491"/>
    </row>
    <row r="33" spans="1:8" x14ac:dyDescent="0.25">
      <c r="A33" s="1566"/>
      <c r="B33" s="491" t="s">
        <v>1467</v>
      </c>
      <c r="C33" s="491"/>
      <c r="D33" s="491"/>
      <c r="E33" s="531" t="s">
        <v>1472</v>
      </c>
      <c r="F33" s="491"/>
      <c r="G33" s="491"/>
      <c r="H33" s="491"/>
    </row>
    <row r="34" spans="1:8" ht="30" x14ac:dyDescent="0.25">
      <c r="A34" s="1566" t="s">
        <v>42</v>
      </c>
      <c r="B34" s="491" t="s">
        <v>1466</v>
      </c>
      <c r="C34" s="491"/>
      <c r="D34" s="491"/>
      <c r="E34" s="491"/>
      <c r="F34" s="491"/>
      <c r="G34" s="491"/>
      <c r="H34" s="491"/>
    </row>
    <row r="35" spans="1:8" x14ac:dyDescent="0.25">
      <c r="A35" s="1566"/>
      <c r="B35" s="491" t="s">
        <v>1467</v>
      </c>
      <c r="C35" s="491"/>
      <c r="D35" s="491"/>
      <c r="E35" s="491"/>
      <c r="F35" s="491"/>
      <c r="G35" s="491"/>
      <c r="H35" s="491"/>
    </row>
    <row r="36" spans="1:8" x14ac:dyDescent="0.25">
      <c r="A36" s="2"/>
      <c r="B36" s="2"/>
      <c r="C36" s="2"/>
      <c r="D36" s="2"/>
      <c r="E36" s="2"/>
      <c r="F36" s="2"/>
      <c r="G36" s="2"/>
      <c r="H36" s="2"/>
    </row>
    <row r="37" spans="1:8" x14ac:dyDescent="0.25">
      <c r="A37" s="208" t="s">
        <v>1475</v>
      </c>
      <c r="B37" s="2"/>
      <c r="C37" s="2"/>
      <c r="D37" s="2"/>
      <c r="E37" s="2"/>
      <c r="F37" s="2"/>
      <c r="G37" s="2"/>
      <c r="H37" s="2"/>
    </row>
    <row r="38" spans="1:8" x14ac:dyDescent="0.25">
      <c r="A38" s="1567" t="s">
        <v>1476</v>
      </c>
      <c r="B38" s="1567"/>
      <c r="C38" s="1567"/>
      <c r="D38" s="1567"/>
      <c r="E38" s="1567"/>
      <c r="F38" s="1567"/>
      <c r="G38" s="1567"/>
      <c r="H38" s="1567"/>
    </row>
    <row r="39" spans="1:8" ht="40.15" customHeight="1" x14ac:dyDescent="0.25">
      <c r="A39" s="1568" t="s">
        <v>1460</v>
      </c>
      <c r="B39" s="1564" t="s">
        <v>1461</v>
      </c>
      <c r="C39" s="110" t="s">
        <v>1462</v>
      </c>
      <c r="D39" s="110" t="s">
        <v>1463</v>
      </c>
      <c r="E39" s="338" t="s">
        <v>946</v>
      </c>
      <c r="F39" s="338" t="s">
        <v>1464</v>
      </c>
      <c r="G39" s="338" t="s">
        <v>1439</v>
      </c>
      <c r="H39" s="338" t="s">
        <v>1379</v>
      </c>
    </row>
    <row r="40" spans="1:8" x14ac:dyDescent="0.25">
      <c r="A40" s="1569"/>
      <c r="B40" s="1565"/>
      <c r="C40" s="531" t="s">
        <v>6</v>
      </c>
      <c r="D40" s="531" t="s">
        <v>7</v>
      </c>
      <c r="E40" s="531" t="s">
        <v>8</v>
      </c>
      <c r="F40" s="531" t="s">
        <v>43</v>
      </c>
      <c r="G40" s="531" t="s">
        <v>44</v>
      </c>
      <c r="H40" s="531" t="s">
        <v>164</v>
      </c>
    </row>
    <row r="41" spans="1:8" ht="30" x14ac:dyDescent="0.25">
      <c r="A41" s="1566" t="s">
        <v>1465</v>
      </c>
      <c r="B41" s="491" t="s">
        <v>1466</v>
      </c>
      <c r="C41" s="491"/>
      <c r="D41" s="491"/>
      <c r="E41" s="530">
        <v>0.5</v>
      </c>
      <c r="F41" s="491"/>
      <c r="G41" s="491"/>
      <c r="H41" s="491"/>
    </row>
    <row r="42" spans="1:8" x14ac:dyDescent="0.25">
      <c r="A42" s="1566"/>
      <c r="B42" s="491" t="s">
        <v>1467</v>
      </c>
      <c r="C42" s="491"/>
      <c r="D42" s="491"/>
      <c r="E42" s="530">
        <v>0.7</v>
      </c>
      <c r="F42" s="491"/>
      <c r="G42" s="491"/>
      <c r="H42" s="491"/>
    </row>
    <row r="43" spans="1:8" ht="30" x14ac:dyDescent="0.25">
      <c r="A43" s="1566" t="s">
        <v>1468</v>
      </c>
      <c r="B43" s="491" t="s">
        <v>1466</v>
      </c>
      <c r="C43" s="491"/>
      <c r="D43" s="491"/>
      <c r="E43" s="530">
        <v>0.7</v>
      </c>
      <c r="F43" s="491"/>
      <c r="G43" s="491"/>
      <c r="H43" s="491"/>
    </row>
    <row r="44" spans="1:8" x14ac:dyDescent="0.25">
      <c r="A44" s="1566"/>
      <c r="B44" s="491" t="s">
        <v>1467</v>
      </c>
      <c r="C44" s="491"/>
      <c r="D44" s="491"/>
      <c r="E44" s="530">
        <v>0.9</v>
      </c>
      <c r="F44" s="491"/>
      <c r="G44" s="491"/>
      <c r="H44" s="491"/>
    </row>
    <row r="45" spans="1:8" ht="30" x14ac:dyDescent="0.25">
      <c r="A45" s="1566" t="s">
        <v>1469</v>
      </c>
      <c r="B45" s="491" t="s">
        <v>1466</v>
      </c>
      <c r="C45" s="491"/>
      <c r="D45" s="491"/>
      <c r="E45" s="530">
        <v>1.1499999999999999</v>
      </c>
      <c r="F45" s="491"/>
      <c r="G45" s="491"/>
      <c r="H45" s="491"/>
    </row>
    <row r="46" spans="1:8" x14ac:dyDescent="0.25">
      <c r="A46" s="1566"/>
      <c r="B46" s="491" t="s">
        <v>1467</v>
      </c>
      <c r="C46" s="491"/>
      <c r="D46" s="491"/>
      <c r="E46" s="530">
        <v>1.1499999999999999</v>
      </c>
      <c r="F46" s="491"/>
      <c r="G46" s="491"/>
      <c r="H46" s="491"/>
    </row>
    <row r="47" spans="1:8" ht="30" x14ac:dyDescent="0.25">
      <c r="A47" s="1566" t="s">
        <v>1470</v>
      </c>
      <c r="B47" s="491" t="s">
        <v>1466</v>
      </c>
      <c r="C47" s="491"/>
      <c r="D47" s="491"/>
      <c r="E47" s="530">
        <v>2.5</v>
      </c>
      <c r="F47" s="491"/>
      <c r="G47" s="491"/>
      <c r="H47" s="491"/>
    </row>
    <row r="48" spans="1:8" x14ac:dyDescent="0.25">
      <c r="A48" s="1566"/>
      <c r="B48" s="491" t="s">
        <v>1467</v>
      </c>
      <c r="C48" s="491"/>
      <c r="D48" s="491"/>
      <c r="E48" s="530">
        <v>2.5</v>
      </c>
      <c r="F48" s="491"/>
      <c r="G48" s="491"/>
      <c r="H48" s="491"/>
    </row>
    <row r="49" spans="1:8" ht="30" x14ac:dyDescent="0.25">
      <c r="A49" s="1566" t="s">
        <v>1471</v>
      </c>
      <c r="B49" s="491" t="s">
        <v>1466</v>
      </c>
      <c r="C49" s="491"/>
      <c r="D49" s="491"/>
      <c r="E49" s="531" t="s">
        <v>1472</v>
      </c>
      <c r="F49" s="491"/>
      <c r="G49" s="491"/>
      <c r="H49" s="491"/>
    </row>
    <row r="50" spans="1:8" x14ac:dyDescent="0.25">
      <c r="A50" s="1566"/>
      <c r="B50" s="491" t="s">
        <v>1467</v>
      </c>
      <c r="C50" s="491"/>
      <c r="D50" s="491"/>
      <c r="E50" s="531" t="s">
        <v>1472</v>
      </c>
      <c r="F50" s="491"/>
      <c r="G50" s="491"/>
      <c r="H50" s="491"/>
    </row>
    <row r="51" spans="1:8" ht="30" x14ac:dyDescent="0.25">
      <c r="A51" s="1566" t="s">
        <v>42</v>
      </c>
      <c r="B51" s="491" t="s">
        <v>1466</v>
      </c>
      <c r="C51" s="491"/>
      <c r="D51" s="491"/>
      <c r="E51" s="491"/>
      <c r="F51" s="491"/>
      <c r="G51" s="491"/>
      <c r="H51" s="491"/>
    </row>
    <row r="52" spans="1:8" x14ac:dyDescent="0.25">
      <c r="A52" s="1566"/>
      <c r="B52" s="491" t="s">
        <v>1467</v>
      </c>
      <c r="C52" s="491"/>
      <c r="D52" s="491"/>
      <c r="E52" s="491"/>
      <c r="F52" s="491"/>
      <c r="G52" s="491"/>
      <c r="H52" s="491"/>
    </row>
    <row r="53" spans="1:8" x14ac:dyDescent="0.25">
      <c r="A53" s="2"/>
      <c r="B53" s="2"/>
      <c r="C53" s="2"/>
      <c r="D53" s="2"/>
      <c r="E53" s="2"/>
      <c r="F53" s="2"/>
      <c r="G53" s="2"/>
      <c r="H53" s="2"/>
    </row>
    <row r="54" spans="1:8" x14ac:dyDescent="0.25">
      <c r="A54" s="208" t="s">
        <v>1477</v>
      </c>
      <c r="B54" s="2"/>
      <c r="C54" s="2"/>
      <c r="D54" s="2"/>
      <c r="E54" s="2"/>
      <c r="F54" s="2"/>
      <c r="G54" s="2"/>
      <c r="H54" s="2"/>
    </row>
    <row r="55" spans="1:8" x14ac:dyDescent="0.25">
      <c r="A55" s="1567" t="s">
        <v>1478</v>
      </c>
      <c r="B55" s="1567"/>
      <c r="C55" s="1567"/>
      <c r="D55" s="1567"/>
      <c r="E55" s="1567"/>
      <c r="F55" s="1567"/>
      <c r="G55" s="1567"/>
      <c r="H55" s="1567"/>
    </row>
    <row r="56" spans="1:8" ht="40.9" customHeight="1" x14ac:dyDescent="0.25">
      <c r="A56" s="1568" t="s">
        <v>1460</v>
      </c>
      <c r="B56" s="1564" t="s">
        <v>1461</v>
      </c>
      <c r="C56" s="110" t="s">
        <v>1462</v>
      </c>
      <c r="D56" s="110" t="s">
        <v>1463</v>
      </c>
      <c r="E56" s="338" t="s">
        <v>946</v>
      </c>
      <c r="F56" s="338" t="s">
        <v>1464</v>
      </c>
      <c r="G56" s="338" t="s">
        <v>1439</v>
      </c>
      <c r="H56" s="338" t="s">
        <v>1379</v>
      </c>
    </row>
    <row r="57" spans="1:8" x14ac:dyDescent="0.25">
      <c r="A57" s="1569"/>
      <c r="B57" s="1565"/>
      <c r="C57" s="531" t="s">
        <v>6</v>
      </c>
      <c r="D57" s="531" t="s">
        <v>7</v>
      </c>
      <c r="E57" s="531" t="s">
        <v>8</v>
      </c>
      <c r="F57" s="531" t="s">
        <v>43</v>
      </c>
      <c r="G57" s="531" t="s">
        <v>44</v>
      </c>
      <c r="H57" s="531" t="s">
        <v>164</v>
      </c>
    </row>
    <row r="58" spans="1:8" ht="30" x14ac:dyDescent="0.25">
      <c r="A58" s="1566" t="s">
        <v>1465</v>
      </c>
      <c r="B58" s="491" t="s">
        <v>1466</v>
      </c>
      <c r="C58" s="491"/>
      <c r="D58" s="491"/>
      <c r="E58" s="530">
        <v>0.5</v>
      </c>
      <c r="F58" s="491"/>
      <c r="G58" s="491"/>
      <c r="H58" s="491"/>
    </row>
    <row r="59" spans="1:8" x14ac:dyDescent="0.25">
      <c r="A59" s="1566"/>
      <c r="B59" s="491" t="s">
        <v>1467</v>
      </c>
      <c r="C59" s="491"/>
      <c r="D59" s="491"/>
      <c r="E59" s="530">
        <v>0.7</v>
      </c>
      <c r="F59" s="491"/>
      <c r="G59" s="491"/>
      <c r="H59" s="491"/>
    </row>
    <row r="60" spans="1:8" ht="30" x14ac:dyDescent="0.25">
      <c r="A60" s="1566" t="s">
        <v>1468</v>
      </c>
      <c r="B60" s="491" t="s">
        <v>1466</v>
      </c>
      <c r="C60" s="491"/>
      <c r="D60" s="491"/>
      <c r="E60" s="530">
        <v>0.7</v>
      </c>
      <c r="F60" s="491"/>
      <c r="G60" s="491"/>
      <c r="H60" s="491"/>
    </row>
    <row r="61" spans="1:8" x14ac:dyDescent="0.25">
      <c r="A61" s="1566"/>
      <c r="B61" s="491" t="s">
        <v>1467</v>
      </c>
      <c r="C61" s="491"/>
      <c r="D61" s="491"/>
      <c r="E61" s="530">
        <v>0.9</v>
      </c>
      <c r="F61" s="491"/>
      <c r="G61" s="491"/>
      <c r="H61" s="491"/>
    </row>
    <row r="62" spans="1:8" ht="30" x14ac:dyDescent="0.25">
      <c r="A62" s="1566" t="s">
        <v>1469</v>
      </c>
      <c r="B62" s="491" t="s">
        <v>1466</v>
      </c>
      <c r="C62" s="491"/>
      <c r="D62" s="491"/>
      <c r="E62" s="530">
        <v>1.1499999999999999</v>
      </c>
      <c r="F62" s="491"/>
      <c r="G62" s="491"/>
      <c r="H62" s="491"/>
    </row>
    <row r="63" spans="1:8" x14ac:dyDescent="0.25">
      <c r="A63" s="1566"/>
      <c r="B63" s="491" t="s">
        <v>1467</v>
      </c>
      <c r="C63" s="491"/>
      <c r="D63" s="491"/>
      <c r="E63" s="530">
        <v>1.1499999999999999</v>
      </c>
      <c r="F63" s="491"/>
      <c r="G63" s="491"/>
      <c r="H63" s="491"/>
    </row>
    <row r="64" spans="1:8" ht="30" x14ac:dyDescent="0.25">
      <c r="A64" s="1566" t="s">
        <v>1470</v>
      </c>
      <c r="B64" s="491" t="s">
        <v>1466</v>
      </c>
      <c r="C64" s="491"/>
      <c r="D64" s="491"/>
      <c r="E64" s="530">
        <v>2.5</v>
      </c>
      <c r="F64" s="491"/>
      <c r="G64" s="491"/>
      <c r="H64" s="491"/>
    </row>
    <row r="65" spans="1:8" x14ac:dyDescent="0.25">
      <c r="A65" s="1566"/>
      <c r="B65" s="491" t="s">
        <v>1467</v>
      </c>
      <c r="C65" s="491"/>
      <c r="D65" s="491"/>
      <c r="E65" s="530">
        <v>2.5</v>
      </c>
      <c r="F65" s="491"/>
      <c r="G65" s="491"/>
      <c r="H65" s="491"/>
    </row>
    <row r="66" spans="1:8" ht="30" x14ac:dyDescent="0.25">
      <c r="A66" s="1566" t="s">
        <v>1471</v>
      </c>
      <c r="B66" s="491" t="s">
        <v>1466</v>
      </c>
      <c r="C66" s="491"/>
      <c r="D66" s="491"/>
      <c r="E66" s="531" t="s">
        <v>1472</v>
      </c>
      <c r="F66" s="491"/>
      <c r="G66" s="491"/>
      <c r="H66" s="491"/>
    </row>
    <row r="67" spans="1:8" x14ac:dyDescent="0.25">
      <c r="A67" s="1566"/>
      <c r="B67" s="491" t="s">
        <v>1467</v>
      </c>
      <c r="C67" s="491"/>
      <c r="D67" s="491"/>
      <c r="E67" s="531" t="s">
        <v>1472</v>
      </c>
      <c r="F67" s="491"/>
      <c r="G67" s="491"/>
      <c r="H67" s="491"/>
    </row>
    <row r="68" spans="1:8" ht="30" x14ac:dyDescent="0.25">
      <c r="A68" s="1566" t="s">
        <v>42</v>
      </c>
      <c r="B68" s="491" t="s">
        <v>1466</v>
      </c>
      <c r="C68" s="491"/>
      <c r="D68" s="491"/>
      <c r="E68" s="491"/>
      <c r="F68" s="491"/>
      <c r="G68" s="491"/>
      <c r="H68" s="491"/>
    </row>
    <row r="69" spans="1:8" x14ac:dyDescent="0.25">
      <c r="A69" s="1566"/>
      <c r="B69" s="491" t="s">
        <v>1467</v>
      </c>
      <c r="C69" s="491"/>
      <c r="D69" s="491"/>
      <c r="E69" s="491"/>
      <c r="F69" s="491"/>
      <c r="G69" s="491"/>
      <c r="H69" s="491"/>
    </row>
    <row r="70" spans="1:8" x14ac:dyDescent="0.25">
      <c r="A70" s="2"/>
      <c r="B70" s="2"/>
      <c r="C70" s="2"/>
      <c r="D70" s="2"/>
      <c r="E70" s="2"/>
      <c r="F70" s="2"/>
      <c r="G70" s="2"/>
      <c r="H70" s="2"/>
    </row>
    <row r="71" spans="1:8" x14ac:dyDescent="0.25">
      <c r="A71" s="208" t="s">
        <v>1479</v>
      </c>
      <c r="B71" s="2"/>
      <c r="C71" s="2"/>
      <c r="D71" s="2"/>
      <c r="E71" s="2"/>
      <c r="F71" s="2"/>
      <c r="G71" s="2"/>
      <c r="H71" s="2"/>
    </row>
    <row r="72" spans="1:8" x14ac:dyDescent="0.25">
      <c r="A72" s="1563" t="s">
        <v>1480</v>
      </c>
      <c r="B72" s="1563"/>
      <c r="C72" s="1563"/>
      <c r="D72" s="1563"/>
      <c r="E72" s="1563"/>
      <c r="F72" s="1563"/>
      <c r="G72" s="1563"/>
      <c r="H72" s="2"/>
    </row>
    <row r="73" spans="1:8" ht="30" x14ac:dyDescent="0.25">
      <c r="A73" s="1564" t="s">
        <v>1481</v>
      </c>
      <c r="B73" s="110" t="s">
        <v>1462</v>
      </c>
      <c r="C73" s="110" t="s">
        <v>1463</v>
      </c>
      <c r="D73" s="338" t="s">
        <v>946</v>
      </c>
      <c r="E73" s="338" t="s">
        <v>1464</v>
      </c>
      <c r="F73" s="338" t="s">
        <v>1439</v>
      </c>
      <c r="G73" s="338" t="s">
        <v>1379</v>
      </c>
      <c r="H73" s="2"/>
    </row>
    <row r="74" spans="1:8" x14ac:dyDescent="0.25">
      <c r="A74" s="1565"/>
      <c r="B74" s="531" t="s">
        <v>6</v>
      </c>
      <c r="C74" s="531" t="s">
        <v>7</v>
      </c>
      <c r="D74" s="531" t="s">
        <v>8</v>
      </c>
      <c r="E74" s="531" t="s">
        <v>43</v>
      </c>
      <c r="F74" s="531" t="s">
        <v>44</v>
      </c>
      <c r="G74" s="531" t="s">
        <v>164</v>
      </c>
      <c r="H74" s="2"/>
    </row>
    <row r="75" spans="1:8" ht="90" x14ac:dyDescent="0.25">
      <c r="A75" s="491" t="s">
        <v>1482</v>
      </c>
      <c r="B75" s="491"/>
      <c r="C75" s="491"/>
      <c r="D75" s="530">
        <v>1.9</v>
      </c>
      <c r="E75" s="491"/>
      <c r="F75" s="491"/>
      <c r="G75" s="491"/>
      <c r="H75" s="2"/>
    </row>
    <row r="76" spans="1:8" ht="90" x14ac:dyDescent="0.25">
      <c r="A76" s="491" t="s">
        <v>1483</v>
      </c>
      <c r="B76" s="491"/>
      <c r="C76" s="491"/>
      <c r="D76" s="530">
        <v>2.9</v>
      </c>
      <c r="E76" s="491"/>
      <c r="F76" s="491"/>
      <c r="G76" s="491"/>
      <c r="H76" s="2"/>
    </row>
    <row r="77" spans="1:8" ht="30" x14ac:dyDescent="0.25">
      <c r="A77" s="491" t="s">
        <v>1484</v>
      </c>
      <c r="B77" s="491"/>
      <c r="C77" s="491"/>
      <c r="D77" s="530">
        <v>3.7</v>
      </c>
      <c r="E77" s="491"/>
      <c r="F77" s="491"/>
      <c r="G77" s="491"/>
      <c r="H77" s="2"/>
    </row>
    <row r="78" spans="1:8" x14ac:dyDescent="0.25">
      <c r="A78" s="491" t="s">
        <v>42</v>
      </c>
      <c r="B78" s="491"/>
      <c r="C78" s="491"/>
      <c r="D78" s="491"/>
      <c r="E78" s="491"/>
      <c r="F78" s="491"/>
      <c r="G78" s="491"/>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&amp;C&amp;P&amp;R_x000D_&amp;1#&amp;"Calibri"&amp;10&amp;K000000 Classification: GENERAL</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1786</v>
      </c>
    </row>
    <row r="3" spans="2:12" x14ac:dyDescent="0.25">
      <c r="B3" t="s">
        <v>1787</v>
      </c>
    </row>
    <row r="5" spans="2:12" x14ac:dyDescent="0.25">
      <c r="B5" s="1232" t="s">
        <v>1485</v>
      </c>
      <c r="C5" s="1233"/>
      <c r="D5" s="1233"/>
      <c r="E5" s="1233"/>
      <c r="F5" s="1233"/>
      <c r="G5" s="1233"/>
      <c r="H5" s="1233"/>
      <c r="I5" s="1233"/>
      <c r="J5" s="1233"/>
      <c r="K5" s="1233"/>
      <c r="L5" s="1234"/>
    </row>
    <row r="6" spans="2:12" x14ac:dyDescent="0.25">
      <c r="B6" s="1235" t="s">
        <v>1486</v>
      </c>
      <c r="C6" s="1230"/>
      <c r="D6" s="1230"/>
      <c r="E6" s="1230"/>
      <c r="F6" s="1230"/>
      <c r="G6" s="1230"/>
      <c r="H6" s="1230"/>
      <c r="I6" s="1230"/>
      <c r="J6" s="1230"/>
      <c r="K6" s="1230"/>
      <c r="L6" s="1236"/>
    </row>
    <row r="7" spans="2:12" ht="22.5" customHeight="1" x14ac:dyDescent="0.25">
      <c r="B7" s="1235" t="s">
        <v>1487</v>
      </c>
      <c r="C7" s="1230"/>
      <c r="D7" s="1230"/>
      <c r="E7" s="1230"/>
      <c r="F7" s="1230"/>
      <c r="G7" s="1230"/>
      <c r="H7" s="1230"/>
      <c r="I7" s="1230"/>
      <c r="J7" s="1230"/>
      <c r="K7" s="1230"/>
      <c r="L7" s="1236"/>
    </row>
    <row r="8" spans="2:12" x14ac:dyDescent="0.25">
      <c r="B8" s="1235" t="s">
        <v>1488</v>
      </c>
      <c r="C8" s="1230"/>
      <c r="D8" s="1230"/>
      <c r="E8" s="1230"/>
      <c r="F8" s="1230"/>
      <c r="G8" s="1230"/>
      <c r="H8" s="1230"/>
      <c r="I8" s="1230"/>
      <c r="J8" s="1230"/>
      <c r="K8" s="1230"/>
      <c r="L8" s="1236"/>
    </row>
    <row r="9" spans="2:12" ht="22.5" customHeight="1" x14ac:dyDescent="0.25">
      <c r="B9" s="1235" t="s">
        <v>1489</v>
      </c>
      <c r="C9" s="1230"/>
      <c r="D9" s="1230"/>
      <c r="E9" s="1230"/>
      <c r="F9" s="1230"/>
      <c r="G9" s="1230"/>
      <c r="H9" s="1230"/>
      <c r="I9" s="1230"/>
      <c r="J9" s="1230"/>
      <c r="K9" s="1230"/>
      <c r="L9" s="1236"/>
    </row>
    <row r="10" spans="2:12" ht="22.5" customHeight="1" x14ac:dyDescent="0.25">
      <c r="B10" s="1235" t="s">
        <v>1490</v>
      </c>
      <c r="C10" s="1230"/>
      <c r="D10" s="1230"/>
      <c r="E10" s="1230"/>
      <c r="F10" s="1230"/>
      <c r="G10" s="1230"/>
      <c r="H10" s="1230"/>
      <c r="I10" s="1230"/>
      <c r="J10" s="1230"/>
      <c r="K10" s="1230"/>
      <c r="L10" s="1236"/>
    </row>
    <row r="11" spans="2:12" x14ac:dyDescent="0.25">
      <c r="B11" s="1235" t="s">
        <v>1491</v>
      </c>
      <c r="C11" s="1230"/>
      <c r="D11" s="1230"/>
      <c r="E11" s="1230"/>
      <c r="F11" s="1230"/>
      <c r="G11" s="1230"/>
      <c r="H11" s="1230"/>
      <c r="I11" s="1230"/>
      <c r="J11" s="1230"/>
      <c r="K11" s="1230"/>
      <c r="L11" s="1236"/>
    </row>
    <row r="12" spans="2:12" ht="22.5" customHeight="1" x14ac:dyDescent="0.25">
      <c r="B12" s="1235" t="s">
        <v>1492</v>
      </c>
      <c r="C12" s="1230"/>
      <c r="D12" s="1230"/>
      <c r="E12" s="1230"/>
      <c r="F12" s="1230"/>
      <c r="G12" s="1230"/>
      <c r="H12" s="1230"/>
      <c r="I12" s="1230"/>
      <c r="J12" s="1230"/>
      <c r="K12" s="1230"/>
      <c r="L12" s="1236"/>
    </row>
    <row r="13" spans="2:12" ht="22.5" customHeight="1" x14ac:dyDescent="0.25">
      <c r="B13" s="1237" t="s">
        <v>1493</v>
      </c>
      <c r="C13" s="1238"/>
      <c r="D13" s="1238"/>
      <c r="E13" s="1238"/>
      <c r="F13" s="1238"/>
      <c r="G13" s="1238"/>
      <c r="H13" s="1238"/>
      <c r="I13" s="1238"/>
      <c r="J13" s="1238"/>
      <c r="K13" s="1238"/>
      <c r="L13" s="1239"/>
    </row>
    <row r="14" spans="2:12" ht="22.5" customHeight="1" x14ac:dyDescent="0.25"/>
    <row r="15" spans="2:12" ht="22.5" customHeight="1" x14ac:dyDescent="0.25">
      <c r="B15" s="1231"/>
      <c r="C15" s="1231"/>
      <c r="D15" s="1231"/>
      <c r="E15" s="1231"/>
      <c r="F15" s="1231"/>
      <c r="G15" s="1231"/>
      <c r="H15" s="1231"/>
      <c r="I15" s="1231"/>
      <c r="J15" s="1231"/>
      <c r="K15" s="1231"/>
      <c r="L15" s="1231"/>
    </row>
    <row r="16" spans="2:12" ht="22.5" customHeight="1" x14ac:dyDescent="0.25">
      <c r="B16" s="1230"/>
      <c r="C16" s="1230"/>
      <c r="D16" s="1230"/>
      <c r="E16" s="1230"/>
      <c r="F16" s="1230"/>
      <c r="G16" s="1230"/>
      <c r="H16" s="1230"/>
      <c r="I16" s="1230"/>
      <c r="J16" s="1230"/>
      <c r="K16" s="1230"/>
      <c r="L16" s="1230"/>
    </row>
    <row r="17" spans="2:12" ht="22.5" customHeight="1" x14ac:dyDescent="0.25">
      <c r="B17" s="1231"/>
      <c r="C17" s="1231"/>
      <c r="D17" s="1231"/>
      <c r="E17" s="1231"/>
      <c r="F17" s="1231"/>
      <c r="G17" s="1231"/>
      <c r="H17" s="1231"/>
      <c r="I17" s="1231"/>
      <c r="J17" s="1231"/>
      <c r="K17" s="1231"/>
      <c r="L17" s="1231"/>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tabColor theme="5" tint="0.79998168889431442"/>
    <pageSetUpPr fitToPage="1"/>
  </sheetPr>
  <dimension ref="A1:D8"/>
  <sheetViews>
    <sheetView showGridLines="0" view="pageLayout" zoomScaleNormal="100" workbookViewId="0">
      <selection activeCell="B3" sqref="B3"/>
    </sheetView>
  </sheetViews>
  <sheetFormatPr defaultColWidth="11.5703125" defaultRowHeight="15" x14ac:dyDescent="0.25"/>
  <cols>
    <col min="2" max="2" width="93.28515625" customWidth="1"/>
    <col min="3" max="3" width="26.85546875" customWidth="1"/>
  </cols>
  <sheetData>
    <row r="1" spans="1:4" ht="40.15" customHeight="1" x14ac:dyDescent="0.3">
      <c r="A1" s="1570" t="s">
        <v>1485</v>
      </c>
      <c r="B1" s="1571"/>
      <c r="C1" s="1571"/>
      <c r="D1" s="1571"/>
    </row>
    <row r="2" spans="1:4" x14ac:dyDescent="0.25">
      <c r="C2" s="532" t="s">
        <v>1494</v>
      </c>
      <c r="D2" s="1208">
        <v>45657</v>
      </c>
    </row>
    <row r="3" spans="1:4" ht="73.5" customHeight="1" x14ac:dyDescent="0.25">
      <c r="A3" s="1210" t="s">
        <v>116</v>
      </c>
      <c r="B3" s="873" t="s">
        <v>1922</v>
      </c>
      <c r="C3" s="1211" t="s">
        <v>2321</v>
      </c>
    </row>
    <row r="4" spans="1:4" ht="74.25" customHeight="1" x14ac:dyDescent="0.25">
      <c r="A4" s="1210" t="s">
        <v>118</v>
      </c>
      <c r="B4" s="1212" t="s">
        <v>1923</v>
      </c>
      <c r="C4" s="1213"/>
    </row>
    <row r="5" spans="1:4" ht="60.75" customHeight="1" x14ac:dyDescent="0.25">
      <c r="A5" s="1210" t="s">
        <v>152</v>
      </c>
      <c r="B5" s="873" t="s">
        <v>1924</v>
      </c>
      <c r="C5" s="1213"/>
    </row>
    <row r="6" spans="1:4" ht="68.25" customHeight="1" x14ac:dyDescent="0.25">
      <c r="A6" s="874" t="s">
        <v>137</v>
      </c>
      <c r="B6" s="873" t="s">
        <v>1925</v>
      </c>
      <c r="C6" s="1211" t="s">
        <v>2322</v>
      </c>
    </row>
    <row r="7" spans="1:4" ht="52.5" customHeight="1" x14ac:dyDescent="0.25">
      <c r="A7" s="874" t="s">
        <v>139</v>
      </c>
      <c r="B7" s="1212" t="s">
        <v>1926</v>
      </c>
      <c r="C7" s="1213"/>
    </row>
    <row r="8" spans="1:4" x14ac:dyDescent="0.25">
      <c r="A8" s="1214"/>
      <c r="B8" s="1215"/>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&amp;C&amp;P&amp;R_x000D_&amp;1#&amp;"Calibri"&amp;10&amp;K000000 Classification: GENERAL</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tabColor rgb="FF00B050"/>
    <pageSetUpPr fitToPage="1"/>
  </sheetPr>
  <dimension ref="A1:K38"/>
  <sheetViews>
    <sheetView showGridLines="0" view="pageLayout" topLeftCell="A2" zoomScale="90" zoomScaleNormal="80" zoomScalePageLayoutView="90" workbookViewId="0">
      <selection activeCell="C6" sqref="C6:J16"/>
    </sheetView>
  </sheetViews>
  <sheetFormatPr defaultColWidth="9.140625" defaultRowHeight="15" x14ac:dyDescent="0.25"/>
  <cols>
    <col min="1" max="1" width="9.140625" style="56"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875" t="s">
        <v>1486</v>
      </c>
      <c r="B1" s="56"/>
    </row>
    <row r="2" spans="1:11" ht="15.75" x14ac:dyDescent="0.25">
      <c r="A2" s="533" t="s">
        <v>219</v>
      </c>
    </row>
    <row r="3" spans="1:11" x14ac:dyDescent="0.25">
      <c r="A3" s="534"/>
      <c r="B3" s="293"/>
      <c r="C3" s="535"/>
      <c r="D3" s="535"/>
      <c r="E3" s="535"/>
      <c r="F3" s="535"/>
      <c r="G3" s="535"/>
      <c r="H3" s="535"/>
      <c r="I3" s="535"/>
      <c r="J3" s="535"/>
      <c r="K3" s="536"/>
    </row>
    <row r="4" spans="1:11" x14ac:dyDescent="0.25">
      <c r="A4" s="876"/>
      <c r="B4" s="877"/>
      <c r="C4" s="878" t="s">
        <v>6</v>
      </c>
      <c r="D4" s="878" t="s">
        <v>7</v>
      </c>
      <c r="E4" s="878" t="s">
        <v>8</v>
      </c>
      <c r="F4" s="878" t="s">
        <v>43</v>
      </c>
      <c r="G4" s="878" t="s">
        <v>44</v>
      </c>
      <c r="H4" s="878" t="s">
        <v>164</v>
      </c>
      <c r="I4" s="878" t="s">
        <v>165</v>
      </c>
      <c r="J4" s="878" t="s">
        <v>198</v>
      </c>
      <c r="K4" s="537"/>
    </row>
    <row r="5" spans="1:11" ht="84" customHeight="1" x14ac:dyDescent="0.25">
      <c r="A5" s="876"/>
      <c r="B5" s="877"/>
      <c r="C5" s="878" t="s">
        <v>1495</v>
      </c>
      <c r="D5" s="878" t="s">
        <v>1496</v>
      </c>
      <c r="E5" s="878" t="s">
        <v>1497</v>
      </c>
      <c r="F5" s="878" t="s">
        <v>1927</v>
      </c>
      <c r="G5" s="878" t="s">
        <v>1498</v>
      </c>
      <c r="H5" s="878" t="s">
        <v>1499</v>
      </c>
      <c r="I5" s="878" t="s">
        <v>1464</v>
      </c>
      <c r="J5" s="878" t="s">
        <v>1500</v>
      </c>
      <c r="K5" s="537"/>
    </row>
    <row r="6" spans="1:11" ht="32.25" customHeight="1" x14ac:dyDescent="0.25">
      <c r="A6" s="844" t="s">
        <v>1928</v>
      </c>
      <c r="B6" s="879" t="s">
        <v>1501</v>
      </c>
      <c r="C6" s="880"/>
      <c r="D6" s="880"/>
      <c r="E6" s="881"/>
      <c r="F6" s="882" t="s">
        <v>1502</v>
      </c>
      <c r="G6" s="882"/>
      <c r="H6" s="1170"/>
      <c r="I6" s="1170"/>
      <c r="J6" s="1170"/>
      <c r="K6" s="537"/>
    </row>
    <row r="7" spans="1:11" ht="25.5" customHeight="1" x14ac:dyDescent="0.25">
      <c r="A7" s="844" t="s">
        <v>1929</v>
      </c>
      <c r="B7" s="879" t="s">
        <v>1503</v>
      </c>
      <c r="C7" s="883"/>
      <c r="D7" s="883"/>
      <c r="E7" s="884"/>
      <c r="F7" s="878" t="s">
        <v>1502</v>
      </c>
      <c r="G7" s="878"/>
      <c r="H7" s="1171"/>
      <c r="I7" s="1171"/>
      <c r="J7" s="1171"/>
      <c r="K7" s="537"/>
    </row>
    <row r="8" spans="1:11" ht="33" customHeight="1" x14ac:dyDescent="0.25">
      <c r="A8" s="844">
        <v>1</v>
      </c>
      <c r="B8" s="879" t="s">
        <v>1504</v>
      </c>
      <c r="C8" s="1170">
        <v>1255470.5626099999</v>
      </c>
      <c r="D8" s="1170">
        <v>2282271.7769899997</v>
      </c>
      <c r="E8" s="881"/>
      <c r="F8" s="878" t="s">
        <v>1502</v>
      </c>
      <c r="G8" s="1172">
        <v>6771642.9918500008</v>
      </c>
      <c r="H8" s="1170">
        <v>4952839.2351299999</v>
      </c>
      <c r="I8" s="1170">
        <v>4043412.11032</v>
      </c>
      <c r="J8" s="1170">
        <v>2258721.4555000002</v>
      </c>
      <c r="K8" s="537"/>
    </row>
    <row r="9" spans="1:11" ht="24.75" customHeight="1" x14ac:dyDescent="0.25">
      <c r="A9" s="844">
        <v>2</v>
      </c>
      <c r="B9" s="877" t="s">
        <v>1505</v>
      </c>
      <c r="C9" s="881"/>
      <c r="D9" s="881"/>
      <c r="E9" s="877"/>
      <c r="F9" s="877"/>
      <c r="G9" s="877"/>
      <c r="H9" s="1170"/>
      <c r="I9" s="1170"/>
      <c r="J9" s="1170"/>
      <c r="K9" s="537"/>
    </row>
    <row r="10" spans="1:11" ht="24" customHeight="1" x14ac:dyDescent="0.25">
      <c r="A10" s="844" t="s">
        <v>390</v>
      </c>
      <c r="B10" s="885" t="s">
        <v>1506</v>
      </c>
      <c r="C10" s="881"/>
      <c r="D10" s="881"/>
      <c r="E10" s="877"/>
      <c r="F10" s="881"/>
      <c r="G10" s="877"/>
      <c r="H10" s="1170"/>
      <c r="I10" s="1170"/>
      <c r="J10" s="1170"/>
      <c r="K10" s="537"/>
    </row>
    <row r="11" spans="1:11" ht="27" customHeight="1" x14ac:dyDescent="0.25">
      <c r="A11" s="844" t="s">
        <v>1507</v>
      </c>
      <c r="B11" s="885" t="s">
        <v>1508</v>
      </c>
      <c r="C11" s="881"/>
      <c r="D11" s="881"/>
      <c r="E11" s="877"/>
      <c r="F11" s="881"/>
      <c r="G11" s="877"/>
      <c r="H11" s="1170"/>
      <c r="I11" s="1170"/>
      <c r="J11" s="1170"/>
      <c r="K11" s="537"/>
    </row>
    <row r="12" spans="1:11" ht="25.5" customHeight="1" x14ac:dyDescent="0.25">
      <c r="A12" s="844" t="s">
        <v>1509</v>
      </c>
      <c r="B12" s="885" t="s">
        <v>1510</v>
      </c>
      <c r="C12" s="881"/>
      <c r="D12" s="881"/>
      <c r="E12" s="877"/>
      <c r="F12" s="881"/>
      <c r="G12" s="877"/>
      <c r="H12" s="1170"/>
      <c r="I12" s="1170"/>
      <c r="J12" s="1170"/>
      <c r="K12" s="537"/>
    </row>
    <row r="13" spans="1:11" ht="28.5" customHeight="1" x14ac:dyDescent="0.25">
      <c r="A13" s="844">
        <v>3</v>
      </c>
      <c r="B13" s="877" t="s">
        <v>1511</v>
      </c>
      <c r="C13" s="881"/>
      <c r="D13" s="881"/>
      <c r="E13" s="881"/>
      <c r="F13" s="881"/>
      <c r="G13" s="863"/>
      <c r="H13" s="1170"/>
      <c r="I13" s="1170"/>
      <c r="J13" s="1170"/>
      <c r="K13" s="537"/>
    </row>
    <row r="14" spans="1:11" ht="27.75" customHeight="1" x14ac:dyDescent="0.25">
      <c r="A14" s="844">
        <v>4</v>
      </c>
      <c r="B14" s="877" t="s">
        <v>1512</v>
      </c>
      <c r="C14" s="881"/>
      <c r="D14" s="881"/>
      <c r="E14" s="881"/>
      <c r="F14" s="881"/>
      <c r="G14" s="1173">
        <v>223142063.19254997</v>
      </c>
      <c r="H14" s="1170">
        <v>181897885.00832</v>
      </c>
      <c r="I14" s="1170">
        <v>181897885.00832</v>
      </c>
      <c r="J14" s="1170">
        <v>1296279.95077</v>
      </c>
      <c r="K14" s="537"/>
    </row>
    <row r="15" spans="1:11" ht="27.75" customHeight="1" x14ac:dyDescent="0.25">
      <c r="A15" s="844">
        <v>5</v>
      </c>
      <c r="B15" s="877" t="s">
        <v>1513</v>
      </c>
      <c r="C15" s="881"/>
      <c r="D15" s="881"/>
      <c r="E15" s="881"/>
      <c r="F15" s="881"/>
      <c r="G15" s="863"/>
      <c r="H15" s="1170"/>
      <c r="I15" s="1170"/>
      <c r="J15" s="1170"/>
      <c r="K15" s="537"/>
    </row>
    <row r="16" spans="1:11" x14ac:dyDescent="0.25">
      <c r="A16" s="844">
        <v>6</v>
      </c>
      <c r="B16" s="886" t="s">
        <v>42</v>
      </c>
      <c r="C16" s="881"/>
      <c r="D16" s="881"/>
      <c r="E16" s="881"/>
      <c r="F16" s="881"/>
      <c r="G16" s="1173">
        <v>229913706.18439999</v>
      </c>
      <c r="H16" s="1170">
        <v>186850724.24345002</v>
      </c>
      <c r="I16" s="1170">
        <v>185941297.11864999</v>
      </c>
      <c r="J16" s="1170">
        <v>3555001.4062700002</v>
      </c>
      <c r="K16" s="537"/>
    </row>
    <row r="37" spans="11:11" ht="23.25" x14ac:dyDescent="0.35">
      <c r="K37" s="538"/>
    </row>
    <row r="38" spans="11:11" x14ac:dyDescent="0.25">
      <c r="K38" s="207"/>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&amp;C&amp;P&amp;R_x000D_&amp;1#&amp;"Calibri"&amp;10&amp;K000000 Classification: GENERAL</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tabColor rgb="FF00B050"/>
    <pageSetUpPr fitToPage="1"/>
  </sheetPr>
  <dimension ref="A1:D14"/>
  <sheetViews>
    <sheetView showGridLines="0" view="pageLayout" zoomScaleNormal="100" workbookViewId="0">
      <selection activeCell="C11" sqref="C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572" t="s">
        <v>1487</v>
      </c>
      <c r="B1" s="1571"/>
      <c r="C1" s="1571"/>
      <c r="D1" s="1571"/>
    </row>
    <row r="2" spans="1:4" x14ac:dyDescent="0.25">
      <c r="A2" s="87"/>
      <c r="C2" s="87"/>
      <c r="D2" s="87"/>
    </row>
    <row r="3" spans="1:4" x14ac:dyDescent="0.25">
      <c r="A3" s="539"/>
      <c r="B3" s="888" t="s">
        <v>219</v>
      </c>
      <c r="C3" s="889" t="s">
        <v>6</v>
      </c>
      <c r="D3" s="889" t="s">
        <v>7</v>
      </c>
    </row>
    <row r="4" spans="1:4" x14ac:dyDescent="0.25">
      <c r="A4" s="539"/>
      <c r="B4" s="1573"/>
      <c r="C4" s="1574" t="s">
        <v>1464</v>
      </c>
      <c r="D4" s="1575" t="s">
        <v>1514</v>
      </c>
    </row>
    <row r="5" spans="1:4" ht="15" customHeight="1" x14ac:dyDescent="0.25">
      <c r="A5" s="537"/>
      <c r="B5" s="1573"/>
      <c r="C5" s="1574"/>
      <c r="D5" s="1575"/>
    </row>
    <row r="6" spans="1:4" ht="41.25" customHeight="1" x14ac:dyDescent="0.25">
      <c r="A6" s="890">
        <v>1</v>
      </c>
      <c r="B6" s="892" t="s">
        <v>1515</v>
      </c>
      <c r="C6" s="855"/>
      <c r="D6" s="890"/>
    </row>
    <row r="7" spans="1:4" ht="20.100000000000001" customHeight="1" x14ac:dyDescent="0.25">
      <c r="A7" s="890">
        <v>2</v>
      </c>
      <c r="B7" s="892" t="s">
        <v>1516</v>
      </c>
      <c r="C7" s="891"/>
      <c r="D7" s="890"/>
    </row>
    <row r="8" spans="1:4" ht="20.100000000000001" customHeight="1" x14ac:dyDescent="0.25">
      <c r="A8" s="890">
        <v>3</v>
      </c>
      <c r="B8" s="892" t="s">
        <v>1517</v>
      </c>
      <c r="C8" s="891"/>
      <c r="D8" s="890"/>
    </row>
    <row r="9" spans="1:4" ht="20.100000000000001" customHeight="1" x14ac:dyDescent="0.25">
      <c r="A9" s="890">
        <v>4</v>
      </c>
      <c r="B9" s="892" t="s">
        <v>1518</v>
      </c>
      <c r="C9" s="1174">
        <v>449687.78017000004</v>
      </c>
      <c r="D9" s="1174">
        <v>78218.021609999996</v>
      </c>
    </row>
    <row r="10" spans="1:4" ht="20.100000000000001" customHeight="1" x14ac:dyDescent="0.25">
      <c r="A10" s="893" t="s">
        <v>583</v>
      </c>
      <c r="B10" s="894" t="s">
        <v>1930</v>
      </c>
      <c r="C10" s="890"/>
      <c r="D10" s="890"/>
    </row>
    <row r="11" spans="1:4" ht="29.25" customHeight="1" x14ac:dyDescent="0.25">
      <c r="A11" s="890">
        <v>5</v>
      </c>
      <c r="B11" s="895" t="s">
        <v>1519</v>
      </c>
      <c r="C11" s="1158">
        <v>449687.78017000004</v>
      </c>
      <c r="D11" s="1174">
        <v>78218.021609999996</v>
      </c>
    </row>
    <row r="12" spans="1:4" x14ac:dyDescent="0.25">
      <c r="B12" s="40"/>
    </row>
    <row r="13" spans="1:4" x14ac:dyDescent="0.25">
      <c r="A13" s="540"/>
    </row>
    <row r="14" spans="1:4" x14ac:dyDescent="0.25">
      <c r="A14" s="540"/>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&amp;C&amp;P&amp;R_x000D_&amp;1#&amp;"Calibri"&amp;10&amp;K000000 Classification: GENERAL</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tabColor rgb="FF00B050"/>
    <pageSetUpPr fitToPage="1"/>
  </sheetPr>
  <dimension ref="A1:P19"/>
  <sheetViews>
    <sheetView showGridLines="0" view="pageLayout" topLeftCell="A4" zoomScaleNormal="115" workbookViewId="0">
      <selection activeCell="B22" sqref="B22"/>
    </sheetView>
  </sheetViews>
  <sheetFormatPr defaultColWidth="9.140625" defaultRowHeight="15" x14ac:dyDescent="0.25"/>
  <cols>
    <col min="1" max="1" width="9.140625" style="83"/>
    <col min="2" max="2" width="56.7109375" customWidth="1"/>
    <col min="3" max="3" width="11.5703125" customWidth="1"/>
    <col min="14" max="14" width="20.140625" style="40" customWidth="1"/>
  </cols>
  <sheetData>
    <row r="1" spans="1:16" ht="42.6" customHeight="1" x14ac:dyDescent="0.3">
      <c r="A1" s="1576" t="s">
        <v>1488</v>
      </c>
      <c r="B1" s="1571"/>
      <c r="C1" s="1571"/>
      <c r="D1" s="1571"/>
      <c r="E1" s="1571"/>
      <c r="F1" s="1571"/>
      <c r="G1" s="1571"/>
      <c r="H1" s="1571"/>
      <c r="I1" s="1571"/>
      <c r="J1" s="1571"/>
      <c r="K1" s="1571"/>
      <c r="L1" s="1571"/>
      <c r="M1" s="1571"/>
    </row>
    <row r="2" spans="1:16" x14ac:dyDescent="0.25">
      <c r="A2" s="888" t="s">
        <v>219</v>
      </c>
    </row>
    <row r="3" spans="1:16" x14ac:dyDescent="0.25">
      <c r="A3" s="541"/>
    </row>
    <row r="4" spans="1:16" ht="20.100000000000001" customHeight="1" x14ac:dyDescent="0.25">
      <c r="A4" s="542"/>
      <c r="B4" s="1577" t="s">
        <v>1454</v>
      </c>
      <c r="C4" s="1575" t="s">
        <v>946</v>
      </c>
      <c r="D4" s="1575"/>
      <c r="E4" s="1575"/>
      <c r="F4" s="1575"/>
      <c r="G4" s="1575"/>
      <c r="H4" s="1575"/>
      <c r="I4" s="1575"/>
      <c r="J4" s="1575"/>
      <c r="K4" s="1575"/>
      <c r="L4" s="1575"/>
      <c r="M4" s="1575"/>
      <c r="N4" s="543"/>
    </row>
    <row r="5" spans="1:16" ht="20.100000000000001" customHeight="1" x14ac:dyDescent="0.25">
      <c r="A5" s="542"/>
      <c r="B5" s="1577"/>
      <c r="C5" s="889" t="s">
        <v>6</v>
      </c>
      <c r="D5" s="889" t="s">
        <v>7</v>
      </c>
      <c r="E5" s="889" t="s">
        <v>8</v>
      </c>
      <c r="F5" s="889" t="s">
        <v>43</v>
      </c>
      <c r="G5" s="889" t="s">
        <v>44</v>
      </c>
      <c r="H5" s="889" t="s">
        <v>164</v>
      </c>
      <c r="I5" s="889" t="s">
        <v>165</v>
      </c>
      <c r="J5" s="889" t="s">
        <v>198</v>
      </c>
      <c r="K5" s="889" t="s">
        <v>445</v>
      </c>
      <c r="L5" s="889" t="s">
        <v>446</v>
      </c>
      <c r="M5" s="889" t="s">
        <v>447</v>
      </c>
      <c r="N5" s="897" t="s">
        <v>448</v>
      </c>
    </row>
    <row r="6" spans="1:16" ht="31.5" customHeight="1" x14ac:dyDescent="0.25">
      <c r="A6" s="544"/>
      <c r="B6" s="1577"/>
      <c r="C6" s="896">
        <v>0</v>
      </c>
      <c r="D6" s="896">
        <v>0.02</v>
      </c>
      <c r="E6" s="896">
        <v>0.04</v>
      </c>
      <c r="F6" s="896">
        <v>0.1</v>
      </c>
      <c r="G6" s="896">
        <v>0.2</v>
      </c>
      <c r="H6" s="896">
        <v>0.5</v>
      </c>
      <c r="I6" s="896">
        <v>0.7</v>
      </c>
      <c r="J6" s="896">
        <v>0.75</v>
      </c>
      <c r="K6" s="896">
        <v>1</v>
      </c>
      <c r="L6" s="896">
        <v>1.5</v>
      </c>
      <c r="M6" s="889" t="s">
        <v>948</v>
      </c>
      <c r="N6" s="897" t="s">
        <v>1931</v>
      </c>
    </row>
    <row r="7" spans="1:16" ht="24" customHeight="1" x14ac:dyDescent="0.25">
      <c r="A7" s="889">
        <v>1</v>
      </c>
      <c r="B7" s="898" t="s">
        <v>1407</v>
      </c>
      <c r="C7" s="1174">
        <v>177650482.26352999</v>
      </c>
      <c r="D7" s="1174"/>
      <c r="E7" s="1174"/>
      <c r="F7" s="1174"/>
      <c r="G7" s="1174"/>
      <c r="H7" s="1174"/>
      <c r="I7" s="1174"/>
      <c r="J7" s="1174"/>
      <c r="K7" s="1174"/>
      <c r="L7" s="1174"/>
      <c r="M7" s="1174"/>
      <c r="N7" s="1175">
        <v>177650482.26352999</v>
      </c>
    </row>
    <row r="8" spans="1:16" ht="20.100000000000001" customHeight="1" x14ac:dyDescent="0.25">
      <c r="A8" s="889">
        <v>2</v>
      </c>
      <c r="B8" s="898" t="s">
        <v>1520</v>
      </c>
      <c r="C8" s="1174"/>
      <c r="D8" s="1174"/>
      <c r="E8" s="1174"/>
      <c r="F8" s="1174"/>
      <c r="G8" s="1174"/>
      <c r="H8" s="1174"/>
      <c r="I8" s="1174"/>
      <c r="J8" s="1174"/>
      <c r="K8" s="1174"/>
      <c r="L8" s="1174"/>
      <c r="M8" s="1174"/>
      <c r="N8" s="1175"/>
    </row>
    <row r="9" spans="1:16" ht="20.100000000000001" customHeight="1" x14ac:dyDescent="0.25">
      <c r="A9" s="889">
        <v>3</v>
      </c>
      <c r="B9" s="898" t="s">
        <v>932</v>
      </c>
      <c r="C9" s="1174"/>
      <c r="D9" s="1174"/>
      <c r="E9" s="1174"/>
      <c r="F9" s="1174"/>
      <c r="G9" s="1174"/>
      <c r="H9" s="1174"/>
      <c r="I9" s="1174"/>
      <c r="J9" s="1174"/>
      <c r="K9" s="1174"/>
      <c r="L9" s="1174"/>
      <c r="M9" s="1174"/>
      <c r="N9" s="1175"/>
    </row>
    <row r="10" spans="1:16" ht="20.100000000000001" customHeight="1" x14ac:dyDescent="0.25">
      <c r="A10" s="889">
        <v>4</v>
      </c>
      <c r="B10" s="898" t="s">
        <v>933</v>
      </c>
      <c r="C10" s="1174"/>
      <c r="D10" s="1174"/>
      <c r="E10" s="1174"/>
      <c r="F10" s="1174"/>
      <c r="G10" s="1174"/>
      <c r="H10" s="1174"/>
      <c r="I10" s="1174"/>
      <c r="J10" s="1174"/>
      <c r="K10" s="1174"/>
      <c r="L10" s="1174"/>
      <c r="M10" s="1174"/>
      <c r="N10" s="1175"/>
    </row>
    <row r="11" spans="1:16" ht="20.100000000000001" customHeight="1" x14ac:dyDescent="0.25">
      <c r="A11" s="889">
        <v>5</v>
      </c>
      <c r="B11" s="898" t="s">
        <v>934</v>
      </c>
      <c r="C11" s="1174"/>
      <c r="D11" s="1174"/>
      <c r="E11" s="1174"/>
      <c r="F11" s="1174"/>
      <c r="G11" s="1174"/>
      <c r="H11" s="1174"/>
      <c r="I11" s="1174"/>
      <c r="J11" s="1174"/>
      <c r="K11" s="1174"/>
      <c r="L11" s="1174"/>
      <c r="M11" s="1174"/>
      <c r="N11" s="1175"/>
    </row>
    <row r="12" spans="1:16" ht="20.100000000000001" customHeight="1" x14ac:dyDescent="0.25">
      <c r="A12" s="889">
        <v>6</v>
      </c>
      <c r="B12" s="898" t="s">
        <v>935</v>
      </c>
      <c r="C12" s="1174">
        <v>46160.062060000004</v>
      </c>
      <c r="D12" s="1174"/>
      <c r="E12" s="1174"/>
      <c r="F12" s="1174"/>
      <c r="G12" s="1174"/>
      <c r="H12" s="1174"/>
      <c r="I12" s="1174"/>
      <c r="J12" s="1174"/>
      <c r="K12" s="1174"/>
      <c r="L12" s="1174"/>
      <c r="M12" s="1174"/>
      <c r="N12" s="1175">
        <v>46160.062060000004</v>
      </c>
      <c r="P12" s="33"/>
    </row>
    <row r="13" spans="1:16" ht="20.100000000000001" customHeight="1" x14ac:dyDescent="0.25">
      <c r="A13" s="889">
        <v>7</v>
      </c>
      <c r="B13" s="898" t="s">
        <v>936</v>
      </c>
      <c r="C13" s="1174"/>
      <c r="D13" s="1174"/>
      <c r="E13" s="1174"/>
      <c r="F13" s="1174"/>
      <c r="G13" s="1174"/>
      <c r="H13" s="1174"/>
      <c r="I13" s="1174"/>
      <c r="J13" s="1174"/>
      <c r="K13" s="1174">
        <v>53183.710020000006</v>
      </c>
      <c r="L13" s="1174"/>
      <c r="M13" s="1174"/>
      <c r="N13" s="1175">
        <v>53183.710020000006</v>
      </c>
    </row>
    <row r="14" spans="1:16" ht="20.100000000000001" customHeight="1" x14ac:dyDescent="0.25">
      <c r="A14" s="889">
        <v>8</v>
      </c>
      <c r="B14" s="898" t="s">
        <v>937</v>
      </c>
      <c r="C14" s="1174"/>
      <c r="D14" s="1174"/>
      <c r="E14" s="1174"/>
      <c r="F14" s="1174"/>
      <c r="G14" s="1174"/>
      <c r="H14" s="1174"/>
      <c r="I14" s="1174"/>
      <c r="J14" s="1174"/>
      <c r="K14" s="1174"/>
      <c r="L14" s="1174"/>
      <c r="M14" s="1174"/>
      <c r="N14" s="1175"/>
    </row>
    <row r="15" spans="1:16" ht="20.100000000000001" customHeight="1" x14ac:dyDescent="0.25">
      <c r="A15" s="889">
        <v>9</v>
      </c>
      <c r="B15" s="898" t="s">
        <v>942</v>
      </c>
      <c r="C15" s="1174"/>
      <c r="D15" s="1174"/>
      <c r="E15" s="1174"/>
      <c r="F15" s="1174"/>
      <c r="G15" s="1174"/>
      <c r="H15" s="1174"/>
      <c r="I15" s="1174"/>
      <c r="J15" s="1174"/>
      <c r="K15" s="1174"/>
      <c r="L15" s="1174"/>
      <c r="M15" s="1174"/>
      <c r="N15" s="1175"/>
    </row>
    <row r="16" spans="1:16" ht="20.100000000000001" customHeight="1" x14ac:dyDescent="0.25">
      <c r="A16" s="889">
        <v>10</v>
      </c>
      <c r="B16" s="898" t="s">
        <v>944</v>
      </c>
      <c r="C16" s="1174"/>
      <c r="D16" s="1174"/>
      <c r="E16" s="1174"/>
      <c r="F16" s="1174"/>
      <c r="G16" s="1174"/>
      <c r="H16" s="1174"/>
      <c r="I16" s="1174"/>
      <c r="J16" s="1174"/>
      <c r="K16" s="1174"/>
      <c r="L16" s="1174"/>
      <c r="M16" s="1174"/>
      <c r="N16" s="1175"/>
    </row>
    <row r="17" spans="1:14" ht="20.100000000000001" customHeight="1" x14ac:dyDescent="0.25">
      <c r="A17" s="889">
        <v>11</v>
      </c>
      <c r="B17" s="899" t="s">
        <v>1521</v>
      </c>
      <c r="C17" s="1174">
        <v>177696642.32558998</v>
      </c>
      <c r="D17" s="1174"/>
      <c r="E17" s="1174"/>
      <c r="F17" s="1174"/>
      <c r="G17" s="1174"/>
      <c r="H17" s="1174"/>
      <c r="I17" s="1174"/>
      <c r="J17" s="1174"/>
      <c r="K17" s="1174">
        <v>53183.710020000006</v>
      </c>
      <c r="L17" s="1174"/>
      <c r="M17" s="1174"/>
      <c r="N17" s="1175">
        <v>177749826.03562</v>
      </c>
    </row>
    <row r="19" spans="1:14" x14ac:dyDescent="0.25">
      <c r="B19" s="33"/>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9" orientation="landscape" r:id="rId1"/>
  <headerFooter>
    <oddHeader>&amp;CCS
Příloha XXV</oddHeader>
    <oddFooter>&amp;C&amp;P&amp;R_x000D_&amp;1#&amp;"Calibri"&amp;10&amp;K000000 Classification: GENERAL</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tabColor theme="9" tint="0.79998168889431442"/>
  </sheetPr>
  <dimension ref="A1:T28"/>
  <sheetViews>
    <sheetView showGridLines="0" view="pageLayout"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572" t="s">
        <v>1489</v>
      </c>
      <c r="B1" s="1571"/>
      <c r="C1" s="1571"/>
      <c r="D1" s="1571"/>
      <c r="E1" s="1571"/>
      <c r="F1" s="1571"/>
      <c r="G1" s="1571"/>
      <c r="H1" s="1571"/>
      <c r="I1" s="1571"/>
      <c r="J1" s="1571"/>
    </row>
    <row r="2" spans="1:13" ht="15.75" x14ac:dyDescent="0.25">
      <c r="A2" s="900" t="s">
        <v>219</v>
      </c>
      <c r="C2" s="84"/>
      <c r="D2" s="84"/>
      <c r="E2" s="545"/>
      <c r="F2" s="84"/>
      <c r="G2" s="84"/>
      <c r="H2" s="84"/>
      <c r="I2" s="84"/>
      <c r="J2" s="84"/>
    </row>
    <row r="3" spans="1:13" x14ac:dyDescent="0.25">
      <c r="B3" s="98"/>
      <c r="C3" s="535"/>
      <c r="D3" s="546"/>
      <c r="E3" s="535"/>
      <c r="F3" s="535"/>
      <c r="G3" s="535"/>
      <c r="H3" s="535"/>
      <c r="I3" s="535"/>
      <c r="J3" s="535"/>
      <c r="M3" s="207"/>
    </row>
    <row r="4" spans="1:13" ht="20.100000000000001" customHeight="1" x14ac:dyDescent="0.25">
      <c r="B4" s="477"/>
      <c r="C4" s="360"/>
      <c r="D4" s="35" t="s">
        <v>6</v>
      </c>
      <c r="E4" s="35" t="s">
        <v>7</v>
      </c>
      <c r="F4" s="35" t="s">
        <v>8</v>
      </c>
      <c r="G4" s="35" t="s">
        <v>43</v>
      </c>
      <c r="H4" s="35" t="s">
        <v>44</v>
      </c>
      <c r="I4" s="35" t="s">
        <v>164</v>
      </c>
      <c r="J4" s="35" t="s">
        <v>165</v>
      </c>
    </row>
    <row r="5" spans="1:13" ht="20.100000000000001" customHeight="1" x14ac:dyDescent="0.25">
      <c r="B5" s="1579"/>
      <c r="C5" s="1273" t="s">
        <v>1522</v>
      </c>
      <c r="D5" s="1580" t="s">
        <v>106</v>
      </c>
      <c r="E5" s="1582" t="s">
        <v>1373</v>
      </c>
      <c r="F5" s="1582" t="s">
        <v>1374</v>
      </c>
      <c r="G5" s="1582" t="s">
        <v>1375</v>
      </c>
      <c r="H5" s="1582" t="s">
        <v>1376</v>
      </c>
      <c r="I5" s="1582" t="s">
        <v>1514</v>
      </c>
      <c r="J5" s="1582" t="s">
        <v>1523</v>
      </c>
    </row>
    <row r="6" spans="1:13" ht="81" customHeight="1" x14ac:dyDescent="0.25">
      <c r="A6" s="547"/>
      <c r="B6" s="1579"/>
      <c r="C6" s="1273"/>
      <c r="D6" s="1581"/>
      <c r="E6" s="1583"/>
      <c r="F6" s="1583"/>
      <c r="G6" s="1583"/>
      <c r="H6" s="1583"/>
      <c r="I6" s="1583"/>
      <c r="J6" s="1583"/>
    </row>
    <row r="7" spans="1:13" ht="34.5" customHeight="1" x14ac:dyDescent="0.25">
      <c r="A7" s="183" t="s">
        <v>1524</v>
      </c>
      <c r="B7" s="76" t="s">
        <v>1381</v>
      </c>
      <c r="C7" s="360"/>
      <c r="D7" s="76"/>
      <c r="E7" s="76"/>
      <c r="F7" s="76"/>
      <c r="G7" s="76"/>
      <c r="H7" s="76"/>
      <c r="I7" s="76"/>
      <c r="J7" s="76"/>
    </row>
    <row r="8" spans="1:13" ht="20.100000000000001" customHeight="1" x14ac:dyDescent="0.25">
      <c r="A8" s="548">
        <v>1</v>
      </c>
      <c r="B8" s="76"/>
      <c r="C8" s="360" t="s">
        <v>1382</v>
      </c>
      <c r="D8" s="76"/>
      <c r="E8" s="76"/>
      <c r="F8" s="76"/>
      <c r="G8" s="76"/>
      <c r="H8" s="76"/>
      <c r="I8" s="76"/>
      <c r="J8" s="76"/>
    </row>
    <row r="9" spans="1:13" ht="20.100000000000001" customHeight="1" x14ac:dyDescent="0.25">
      <c r="A9" s="548">
        <v>2</v>
      </c>
      <c r="B9" s="76"/>
      <c r="C9" s="360" t="s">
        <v>1385</v>
      </c>
      <c r="D9" s="76"/>
      <c r="E9" s="76"/>
      <c r="F9" s="76"/>
      <c r="G9" s="76"/>
      <c r="H9" s="76"/>
      <c r="I9" s="76"/>
      <c r="J9" s="76"/>
    </row>
    <row r="10" spans="1:13" ht="20.100000000000001" customHeight="1" x14ac:dyDescent="0.25">
      <c r="A10" s="548">
        <v>3</v>
      </c>
      <c r="B10" s="76"/>
      <c r="C10" s="360" t="s">
        <v>1386</v>
      </c>
      <c r="D10" s="76"/>
      <c r="E10" s="76"/>
      <c r="F10" s="76"/>
      <c r="G10" s="76"/>
      <c r="H10" s="76"/>
      <c r="I10" s="76"/>
      <c r="J10" s="76"/>
    </row>
    <row r="11" spans="1:13" ht="20.100000000000001" customHeight="1" x14ac:dyDescent="0.25">
      <c r="A11" s="548">
        <v>4</v>
      </c>
      <c r="B11" s="76"/>
      <c r="C11" s="360" t="s">
        <v>1387</v>
      </c>
      <c r="D11" s="76"/>
      <c r="E11" s="76"/>
      <c r="F11" s="76"/>
      <c r="G11" s="76"/>
      <c r="H11" s="76"/>
      <c r="I11" s="76"/>
      <c r="J11" s="76"/>
    </row>
    <row r="12" spans="1:13" ht="20.100000000000001" customHeight="1" x14ac:dyDescent="0.25">
      <c r="A12" s="548">
        <v>5</v>
      </c>
      <c r="B12" s="76"/>
      <c r="C12" s="360" t="s">
        <v>1388</v>
      </c>
      <c r="D12" s="76"/>
      <c r="E12" s="76"/>
      <c r="F12" s="76"/>
      <c r="G12" s="76"/>
      <c r="H12" s="76"/>
      <c r="I12" s="76"/>
      <c r="J12" s="76"/>
    </row>
    <row r="13" spans="1:13" ht="20.100000000000001" customHeight="1" x14ac:dyDescent="0.25">
      <c r="A13" s="548">
        <v>6</v>
      </c>
      <c r="B13" s="76"/>
      <c r="C13" s="360" t="s">
        <v>1391</v>
      </c>
      <c r="D13" s="76"/>
      <c r="E13" s="76"/>
      <c r="F13" s="76"/>
      <c r="G13" s="76"/>
      <c r="H13" s="76"/>
      <c r="I13" s="76"/>
      <c r="J13" s="76"/>
    </row>
    <row r="14" spans="1:13" ht="20.100000000000001" customHeight="1" x14ac:dyDescent="0.25">
      <c r="A14" s="548">
        <v>7</v>
      </c>
      <c r="B14" s="76"/>
      <c r="C14" s="360" t="s">
        <v>1394</v>
      </c>
      <c r="D14" s="76"/>
      <c r="E14" s="76"/>
      <c r="F14" s="76"/>
      <c r="G14" s="76"/>
      <c r="H14" s="76"/>
      <c r="I14" s="76"/>
      <c r="J14" s="76"/>
    </row>
    <row r="15" spans="1:13" ht="20.100000000000001" customHeight="1" x14ac:dyDescent="0.25">
      <c r="A15" s="548">
        <v>8</v>
      </c>
      <c r="B15" s="76"/>
      <c r="C15" s="360" t="s">
        <v>1398</v>
      </c>
      <c r="D15" s="76"/>
      <c r="E15" s="76"/>
      <c r="F15" s="76"/>
      <c r="G15" s="76"/>
      <c r="H15" s="76"/>
      <c r="I15" s="76"/>
      <c r="J15" s="76"/>
    </row>
    <row r="16" spans="1:13" ht="20.100000000000001" customHeight="1" x14ac:dyDescent="0.25">
      <c r="A16" s="548" t="s">
        <v>1274</v>
      </c>
      <c r="B16" s="76"/>
      <c r="C16" s="35" t="s">
        <v>1525</v>
      </c>
      <c r="D16" s="76"/>
      <c r="E16" s="76"/>
      <c r="F16" s="76"/>
      <c r="G16" s="76"/>
      <c r="H16" s="76"/>
      <c r="I16" s="76"/>
      <c r="J16" s="76"/>
    </row>
    <row r="17" spans="1:20" ht="27" customHeight="1" x14ac:dyDescent="0.25">
      <c r="A17" s="549" t="s">
        <v>1526</v>
      </c>
      <c r="B17" s="1578" t="s">
        <v>1527</v>
      </c>
      <c r="C17" s="1578"/>
      <c r="D17" s="76"/>
      <c r="E17" s="76"/>
      <c r="F17" s="76"/>
      <c r="G17" s="76"/>
      <c r="H17" s="76"/>
      <c r="I17" s="76"/>
      <c r="J17" s="76"/>
    </row>
    <row r="18" spans="1:20" x14ac:dyDescent="0.25">
      <c r="B18" s="151"/>
    </row>
    <row r="27" spans="1:20" ht="23.25" x14ac:dyDescent="0.35">
      <c r="O27" s="538"/>
      <c r="P27" s="550"/>
      <c r="Q27" s="550"/>
      <c r="R27" s="550"/>
      <c r="S27" s="550"/>
      <c r="T27" s="550"/>
    </row>
    <row r="28" spans="1:20" x14ac:dyDescent="0.25">
      <c r="O28" s="207"/>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&amp;C&amp;P&amp;R_x000D_&amp;1#&amp;"Calibri"&amp;10&amp;K000000 Classification: GENERAL</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tabColor rgb="FF00B050"/>
  </sheetPr>
  <dimension ref="A1:M18"/>
  <sheetViews>
    <sheetView showGridLines="0" view="pageLayout" zoomScaleNormal="100" workbookViewId="0">
      <selection activeCell="C21" sqref="C21"/>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712" t="s">
        <v>1490</v>
      </c>
    </row>
    <row r="2" spans="1:10" ht="20.25" x14ac:dyDescent="0.3">
      <c r="A2" s="887" t="s">
        <v>1528</v>
      </c>
      <c r="B2" s="551"/>
    </row>
    <row r="4" spans="1:10" x14ac:dyDescent="0.25">
      <c r="B4" s="537"/>
      <c r="C4" s="889" t="s">
        <v>6</v>
      </c>
      <c r="D4" s="889" t="s">
        <v>7</v>
      </c>
      <c r="E4" s="889" t="s">
        <v>8</v>
      </c>
      <c r="F4" s="889" t="s">
        <v>43</v>
      </c>
      <c r="G4" s="889" t="s">
        <v>44</v>
      </c>
      <c r="H4" s="889" t="s">
        <v>164</v>
      </c>
      <c r="I4" s="889" t="s">
        <v>165</v>
      </c>
      <c r="J4" s="889" t="s">
        <v>198</v>
      </c>
    </row>
    <row r="5" spans="1:10" ht="15" customHeight="1" x14ac:dyDescent="0.25">
      <c r="B5" s="537"/>
      <c r="C5" s="1575" t="s">
        <v>1529</v>
      </c>
      <c r="D5" s="1575"/>
      <c r="E5" s="1575"/>
      <c r="F5" s="1575"/>
      <c r="G5" s="1584" t="s">
        <v>1530</v>
      </c>
      <c r="H5" s="1585"/>
      <c r="I5" s="1585"/>
      <c r="J5" s="1586"/>
    </row>
    <row r="6" spans="1:10" ht="27" customHeight="1" x14ac:dyDescent="0.25">
      <c r="A6" s="901"/>
      <c r="B6" s="1587" t="s">
        <v>1531</v>
      </c>
      <c r="C6" s="1575" t="s">
        <v>1532</v>
      </c>
      <c r="D6" s="1575"/>
      <c r="E6" s="1575" t="s">
        <v>1533</v>
      </c>
      <c r="F6" s="1575"/>
      <c r="G6" s="1584" t="s">
        <v>1532</v>
      </c>
      <c r="H6" s="1586"/>
      <c r="I6" s="1584" t="s">
        <v>1533</v>
      </c>
      <c r="J6" s="1586"/>
    </row>
    <row r="7" spans="1:10" x14ac:dyDescent="0.25">
      <c r="A7" s="901"/>
      <c r="B7" s="1587"/>
      <c r="C7" s="889" t="s">
        <v>1534</v>
      </c>
      <c r="D7" s="889" t="s">
        <v>1535</v>
      </c>
      <c r="E7" s="889" t="s">
        <v>1534</v>
      </c>
      <c r="F7" s="889" t="s">
        <v>1535</v>
      </c>
      <c r="G7" s="897" t="s">
        <v>1534</v>
      </c>
      <c r="H7" s="897" t="s">
        <v>1535</v>
      </c>
      <c r="I7" s="897" t="s">
        <v>1534</v>
      </c>
      <c r="J7" s="897" t="s">
        <v>1535</v>
      </c>
    </row>
    <row r="8" spans="1:10" x14ac:dyDescent="0.25">
      <c r="A8" s="902">
        <v>1</v>
      </c>
      <c r="B8" s="892" t="s">
        <v>1536</v>
      </c>
      <c r="C8" s="1176">
        <v>0</v>
      </c>
      <c r="D8" s="1176">
        <v>98914.913819999987</v>
      </c>
      <c r="E8" s="1176">
        <v>0</v>
      </c>
      <c r="F8" s="1176">
        <v>5149992.6800500005</v>
      </c>
      <c r="G8" s="1176">
        <v>0</v>
      </c>
      <c r="H8" s="1176">
        <v>0</v>
      </c>
      <c r="I8" s="1176">
        <v>0</v>
      </c>
      <c r="J8" s="1176">
        <v>0</v>
      </c>
    </row>
    <row r="9" spans="1:10" x14ac:dyDescent="0.25">
      <c r="A9" s="902">
        <v>2</v>
      </c>
      <c r="B9" s="892" t="s">
        <v>1537</v>
      </c>
      <c r="C9" s="1176">
        <v>0</v>
      </c>
      <c r="D9" s="1176">
        <v>76490.771090000009</v>
      </c>
      <c r="E9" s="1176">
        <v>0</v>
      </c>
      <c r="F9" s="1176">
        <v>614891.77500000002</v>
      </c>
      <c r="G9" s="1176">
        <v>0</v>
      </c>
      <c r="H9" s="1176">
        <v>40744607.951519996</v>
      </c>
      <c r="I9" s="1176">
        <v>0</v>
      </c>
      <c r="J9" s="1176">
        <v>0</v>
      </c>
    </row>
    <row r="10" spans="1:10" x14ac:dyDescent="0.25">
      <c r="A10" s="902">
        <v>3</v>
      </c>
      <c r="B10" s="892" t="s">
        <v>1538</v>
      </c>
      <c r="C10" s="1176">
        <v>0</v>
      </c>
      <c r="D10" s="1176">
        <v>0</v>
      </c>
      <c r="E10" s="1176">
        <v>0</v>
      </c>
      <c r="F10" s="1176">
        <v>0</v>
      </c>
      <c r="G10" s="1176">
        <v>0</v>
      </c>
      <c r="H10" s="1176">
        <v>0</v>
      </c>
      <c r="I10" s="1176">
        <v>0</v>
      </c>
      <c r="J10" s="1176">
        <v>0</v>
      </c>
    </row>
    <row r="11" spans="1:10" x14ac:dyDescent="0.25">
      <c r="A11" s="902">
        <v>4</v>
      </c>
      <c r="B11" s="892" t="s">
        <v>1539</v>
      </c>
      <c r="C11" s="1176">
        <v>0</v>
      </c>
      <c r="D11" s="1176">
        <v>0</v>
      </c>
      <c r="E11" s="1176">
        <v>0</v>
      </c>
      <c r="F11" s="1176">
        <v>0</v>
      </c>
      <c r="G11" s="1176">
        <v>0</v>
      </c>
      <c r="H11" s="1176">
        <v>0</v>
      </c>
      <c r="I11" s="1176">
        <v>0</v>
      </c>
      <c r="J11" s="1176">
        <v>0</v>
      </c>
    </row>
    <row r="12" spans="1:10" ht="30" x14ac:dyDescent="0.25">
      <c r="A12" s="902">
        <v>5</v>
      </c>
      <c r="B12" s="892" t="s">
        <v>1540</v>
      </c>
      <c r="C12" s="1176">
        <v>0</v>
      </c>
      <c r="D12" s="1176">
        <v>0</v>
      </c>
      <c r="E12" s="1176">
        <v>0</v>
      </c>
      <c r="F12" s="1176">
        <v>0</v>
      </c>
      <c r="G12" s="1176">
        <v>0</v>
      </c>
      <c r="H12" s="1176">
        <v>0</v>
      </c>
      <c r="I12" s="1176">
        <v>0</v>
      </c>
      <c r="J12" s="1176">
        <v>0</v>
      </c>
    </row>
    <row r="13" spans="1:10" x14ac:dyDescent="0.25">
      <c r="A13" s="902">
        <v>6</v>
      </c>
      <c r="B13" s="892" t="s">
        <v>1541</v>
      </c>
      <c r="C13" s="1176">
        <v>0</v>
      </c>
      <c r="D13" s="1176">
        <v>0</v>
      </c>
      <c r="E13" s="1176">
        <v>0</v>
      </c>
      <c r="F13" s="1176">
        <v>0</v>
      </c>
      <c r="G13" s="1176">
        <v>0</v>
      </c>
      <c r="H13" s="1176">
        <v>0</v>
      </c>
      <c r="I13" s="1176">
        <v>0</v>
      </c>
      <c r="J13" s="1176">
        <v>0</v>
      </c>
    </row>
    <row r="14" spans="1:10" x14ac:dyDescent="0.25">
      <c r="A14" s="902">
        <v>7</v>
      </c>
      <c r="B14" s="892" t="s">
        <v>1542</v>
      </c>
      <c r="C14" s="1176">
        <v>0</v>
      </c>
      <c r="D14" s="1176">
        <v>0</v>
      </c>
      <c r="E14" s="1176">
        <v>0</v>
      </c>
      <c r="F14" s="1176">
        <v>0</v>
      </c>
      <c r="G14" s="1176">
        <v>0</v>
      </c>
      <c r="H14" s="1176">
        <v>499570.23270999995</v>
      </c>
      <c r="I14" s="1176">
        <v>0</v>
      </c>
      <c r="J14" s="1176">
        <v>0</v>
      </c>
    </row>
    <row r="15" spans="1:10" x14ac:dyDescent="0.25">
      <c r="A15" s="902">
        <v>8</v>
      </c>
      <c r="B15" s="892" t="s">
        <v>885</v>
      </c>
      <c r="C15" s="1176">
        <v>0</v>
      </c>
      <c r="D15" s="1176">
        <v>0</v>
      </c>
      <c r="E15" s="1176">
        <v>0</v>
      </c>
      <c r="F15" s="1176">
        <v>0</v>
      </c>
      <c r="G15" s="1176">
        <v>0</v>
      </c>
      <c r="H15" s="1176">
        <v>181897885.00832</v>
      </c>
      <c r="I15" s="1176">
        <v>0</v>
      </c>
      <c r="J15" s="1176">
        <v>0</v>
      </c>
    </row>
    <row r="16" spans="1:10" x14ac:dyDescent="0.25">
      <c r="A16" s="903">
        <v>9</v>
      </c>
      <c r="B16" s="710" t="s">
        <v>42</v>
      </c>
      <c r="C16" s="1176">
        <v>0</v>
      </c>
      <c r="D16" s="1176">
        <v>175405.68491000001</v>
      </c>
      <c r="E16" s="1176">
        <v>0</v>
      </c>
      <c r="F16" s="1176">
        <v>5764884.45505</v>
      </c>
      <c r="G16" s="1176">
        <v>0</v>
      </c>
      <c r="H16" s="1176">
        <v>223142063.19254997</v>
      </c>
      <c r="I16" s="1176">
        <v>0</v>
      </c>
      <c r="J16" s="1176">
        <v>0</v>
      </c>
    </row>
    <row r="17" spans="2:13" x14ac:dyDescent="0.25">
      <c r="B17" s="87"/>
      <c r="C17" s="87"/>
      <c r="D17" s="87"/>
      <c r="E17" s="87"/>
      <c r="F17" s="87"/>
      <c r="G17" s="87"/>
      <c r="H17" s="87"/>
      <c r="I17" s="87"/>
      <c r="J17" s="87"/>
    </row>
    <row r="18" spans="2:13" x14ac:dyDescent="0.25">
      <c r="M18" s="33"/>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&amp;C&amp;P&amp;R_x000D_&amp;1#&amp;"Calibri"&amp;10&amp;K000000 Classification: GENERAL</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tabColor theme="9" tint="0.79998168889431442"/>
  </sheetPr>
  <dimension ref="A1:H15"/>
  <sheetViews>
    <sheetView showGridLines="0" view="pageLayout" zoomScaleNormal="100" workbookViewId="0">
      <selection activeCell="F3" sqref="F3"/>
    </sheetView>
  </sheetViews>
  <sheetFormatPr defaultColWidth="9.140625" defaultRowHeight="15" x14ac:dyDescent="0.25"/>
  <cols>
    <col min="2" max="2" width="37.42578125" customWidth="1"/>
    <col min="3" max="4" width="18.140625" customWidth="1"/>
  </cols>
  <sheetData>
    <row r="1" spans="1:8" ht="18.75" x14ac:dyDescent="0.3">
      <c r="A1" s="712" t="s">
        <v>1491</v>
      </c>
    </row>
    <row r="2" spans="1:8" ht="15.75" x14ac:dyDescent="0.25">
      <c r="A2" s="904" t="s">
        <v>219</v>
      </c>
    </row>
    <row r="3" spans="1:8" x14ac:dyDescent="0.25">
      <c r="B3" s="293"/>
      <c r="C3" s="552"/>
      <c r="D3" s="552"/>
    </row>
    <row r="4" spans="1:8" ht="20.100000000000001" customHeight="1" x14ac:dyDescent="0.25">
      <c r="B4" s="537"/>
      <c r="C4" s="897" t="s">
        <v>6</v>
      </c>
      <c r="D4" s="910" t="s">
        <v>7</v>
      </c>
    </row>
    <row r="5" spans="1:8" ht="20.100000000000001" customHeight="1" x14ac:dyDescent="0.25">
      <c r="B5" s="537"/>
      <c r="C5" s="911" t="s">
        <v>1543</v>
      </c>
      <c r="D5" s="889" t="s">
        <v>1544</v>
      </c>
    </row>
    <row r="6" spans="1:8" ht="20.100000000000001" customHeight="1" x14ac:dyDescent="0.25">
      <c r="A6" s="1588" t="s">
        <v>1545</v>
      </c>
      <c r="B6" s="1589"/>
      <c r="C6" s="905"/>
      <c r="D6" s="906"/>
      <c r="H6" s="33"/>
    </row>
    <row r="7" spans="1:8" ht="28.5" customHeight="1" x14ac:dyDescent="0.25">
      <c r="A7" s="872">
        <v>1</v>
      </c>
      <c r="B7" s="907" t="s">
        <v>1546</v>
      </c>
      <c r="C7" s="890"/>
      <c r="D7" s="890"/>
    </row>
    <row r="8" spans="1:8" ht="30" customHeight="1" x14ac:dyDescent="0.25">
      <c r="A8" s="872">
        <v>2</v>
      </c>
      <c r="B8" s="907" t="s">
        <v>1547</v>
      </c>
      <c r="C8" s="890"/>
      <c r="D8" s="890"/>
    </row>
    <row r="9" spans="1:8" ht="20.100000000000001" customHeight="1" x14ac:dyDescent="0.25">
      <c r="A9" s="872">
        <v>3</v>
      </c>
      <c r="B9" s="907" t="s">
        <v>1548</v>
      </c>
      <c r="C9" s="890"/>
      <c r="D9" s="890"/>
    </row>
    <row r="10" spans="1:8" ht="20.100000000000001" customHeight="1" x14ac:dyDescent="0.25">
      <c r="A10" s="872">
        <v>4</v>
      </c>
      <c r="B10" s="907" t="s">
        <v>1549</v>
      </c>
      <c r="C10" s="890"/>
      <c r="D10" s="890"/>
    </row>
    <row r="11" spans="1:8" ht="20.100000000000001" customHeight="1" x14ac:dyDescent="0.25">
      <c r="A11" s="872">
        <v>5</v>
      </c>
      <c r="B11" s="907" t="s">
        <v>1550</v>
      </c>
      <c r="C11" s="890"/>
      <c r="D11" s="890"/>
    </row>
    <row r="12" spans="1:8" ht="20.100000000000001" customHeight="1" x14ac:dyDescent="0.25">
      <c r="A12" s="872">
        <v>6</v>
      </c>
      <c r="B12" s="908" t="s">
        <v>1551</v>
      </c>
      <c r="C12" s="890"/>
      <c r="D12" s="890"/>
    </row>
    <row r="13" spans="1:8" ht="20.100000000000001" customHeight="1" x14ac:dyDescent="0.25">
      <c r="A13" s="1588" t="s">
        <v>1552</v>
      </c>
      <c r="B13" s="1589"/>
      <c r="C13" s="909"/>
      <c r="D13" s="909"/>
    </row>
    <row r="14" spans="1:8" ht="20.100000000000001" customHeight="1" x14ac:dyDescent="0.25">
      <c r="A14" s="874">
        <v>7</v>
      </c>
      <c r="B14" s="907" t="s">
        <v>1553</v>
      </c>
      <c r="C14" s="890"/>
      <c r="D14" s="890"/>
      <c r="H14" s="33"/>
    </row>
    <row r="15" spans="1:8" ht="20.100000000000001" customHeight="1" x14ac:dyDescent="0.25">
      <c r="A15" s="874">
        <v>8</v>
      </c>
      <c r="B15" s="907" t="s">
        <v>1554</v>
      </c>
      <c r="C15" s="890"/>
      <c r="D15" s="89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&amp;C&amp;P&amp;R_x000D_&amp;1#&amp;"Calibri"&amp;10&amp;K000000 Classification: GENERAL</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tabColor theme="9" tint="0.79998168889431442"/>
    <pageSetUpPr fitToPage="1"/>
  </sheetPr>
  <dimension ref="A1:I15"/>
  <sheetViews>
    <sheetView showGridLines="0" view="pageLayout" zoomScaleNormal="100" workbookViewId="0">
      <selection activeCell="F4" sqref="F4"/>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590" t="s">
        <v>1492</v>
      </c>
      <c r="B1" s="1571"/>
      <c r="C1" s="1571"/>
      <c r="D1" s="1571"/>
      <c r="E1" s="1571"/>
      <c r="F1" s="1571"/>
      <c r="G1" s="1571"/>
      <c r="H1" s="1571"/>
      <c r="I1" s="1571"/>
    </row>
    <row r="2" spans="1:9" ht="15.75" x14ac:dyDescent="0.25">
      <c r="A2" s="900" t="s">
        <v>219</v>
      </c>
    </row>
    <row r="3" spans="1:9" x14ac:dyDescent="0.25">
      <c r="A3" s="534"/>
      <c r="B3" s="534"/>
      <c r="C3" s="553"/>
    </row>
    <row r="4" spans="1:9" ht="20.100000000000001" customHeight="1" x14ac:dyDescent="0.25">
      <c r="A4" s="912"/>
      <c r="B4" s="913"/>
      <c r="C4" s="897" t="s">
        <v>6</v>
      </c>
    </row>
    <row r="5" spans="1:9" ht="39" customHeight="1" x14ac:dyDescent="0.25">
      <c r="A5" s="913"/>
      <c r="B5" s="914"/>
      <c r="C5" s="897" t="s">
        <v>1514</v>
      </c>
    </row>
    <row r="6" spans="1:9" ht="26.45" customHeight="1" x14ac:dyDescent="0.25">
      <c r="A6" s="915">
        <v>1</v>
      </c>
      <c r="B6" s="895" t="s">
        <v>1555</v>
      </c>
      <c r="C6" s="892"/>
    </row>
    <row r="7" spans="1:9" ht="20.100000000000001" customHeight="1" x14ac:dyDescent="0.25">
      <c r="A7" s="897">
        <v>2</v>
      </c>
      <c r="B7" s="892" t="s">
        <v>1556</v>
      </c>
      <c r="C7" s="892"/>
    </row>
    <row r="8" spans="1:9" ht="20.100000000000001" customHeight="1" x14ac:dyDescent="0.25">
      <c r="A8" s="897">
        <v>3</v>
      </c>
      <c r="B8" s="892" t="s">
        <v>1557</v>
      </c>
      <c r="C8" s="892"/>
    </row>
    <row r="9" spans="1:9" ht="20.100000000000001" customHeight="1" x14ac:dyDescent="0.25">
      <c r="A9" s="897">
        <v>4</v>
      </c>
      <c r="B9" s="892" t="s">
        <v>1558</v>
      </c>
      <c r="C9" s="892"/>
    </row>
    <row r="10" spans="1:9" ht="20.100000000000001" customHeight="1" x14ac:dyDescent="0.25">
      <c r="A10" s="897">
        <v>5</v>
      </c>
      <c r="B10" s="892" t="s">
        <v>1559</v>
      </c>
      <c r="C10" s="892"/>
    </row>
    <row r="11" spans="1:9" ht="20.100000000000001" customHeight="1" x14ac:dyDescent="0.25">
      <c r="A11" s="897">
        <v>6</v>
      </c>
      <c r="B11" s="892" t="s">
        <v>1560</v>
      </c>
      <c r="C11" s="892"/>
    </row>
    <row r="12" spans="1:9" ht="20.100000000000001" customHeight="1" x14ac:dyDescent="0.25">
      <c r="A12" s="897">
        <v>7</v>
      </c>
      <c r="B12" s="892" t="s">
        <v>1561</v>
      </c>
      <c r="C12" s="892"/>
    </row>
    <row r="13" spans="1:9" ht="20.100000000000001" customHeight="1" x14ac:dyDescent="0.25">
      <c r="A13" s="897">
        <v>8</v>
      </c>
      <c r="B13" s="892" t="s">
        <v>948</v>
      </c>
      <c r="C13" s="892"/>
    </row>
    <row r="14" spans="1:9" ht="20.100000000000001" customHeight="1" x14ac:dyDescent="0.25">
      <c r="A14" s="915">
        <v>9</v>
      </c>
      <c r="B14" s="895" t="s">
        <v>1562</v>
      </c>
      <c r="C14" s="892"/>
    </row>
    <row r="15" spans="1:9" x14ac:dyDescent="0.25">
      <c r="A15" s="40"/>
      <c r="B15" s="40"/>
      <c r="C15" s="40"/>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&amp;C&amp;P&amp;R_x000D_&amp;1#&amp;"Calibri"&amp;10&amp;K000000 Classification: GENERAL</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40"/>
    <col min="2" max="2" width="86.7109375" style="40" customWidth="1"/>
    <col min="3" max="3" width="16.28515625" style="40" customWidth="1"/>
    <col min="4" max="4" width="18.7109375" style="40" customWidth="1"/>
    <col min="5" max="16384" width="9.140625" style="40"/>
  </cols>
  <sheetData>
    <row r="1" spans="1:4" ht="18.75" x14ac:dyDescent="0.3">
      <c r="A1" s="916" t="s">
        <v>1493</v>
      </c>
    </row>
    <row r="2" spans="1:4" ht="15.75" x14ac:dyDescent="0.25">
      <c r="A2" s="917" t="s">
        <v>219</v>
      </c>
    </row>
    <row r="3" spans="1:4" ht="20.100000000000001" customHeight="1" x14ac:dyDescent="0.25">
      <c r="A3" s="554"/>
      <c r="B3" s="555"/>
      <c r="C3" s="556"/>
      <c r="D3" s="556"/>
    </row>
    <row r="4" spans="1:4" ht="20.100000000000001" customHeight="1" x14ac:dyDescent="0.25">
      <c r="A4" s="918"/>
      <c r="B4" s="919"/>
      <c r="C4" s="897" t="s">
        <v>6</v>
      </c>
      <c r="D4" s="897" t="s">
        <v>7</v>
      </c>
    </row>
    <row r="5" spans="1:4" ht="30" customHeight="1" x14ac:dyDescent="0.25">
      <c r="A5" s="920"/>
      <c r="B5" s="919"/>
      <c r="C5" s="897" t="s">
        <v>1563</v>
      </c>
      <c r="D5" s="897" t="s">
        <v>1514</v>
      </c>
    </row>
    <row r="6" spans="1:4" ht="20.100000000000001" customHeight="1" x14ac:dyDescent="0.25">
      <c r="A6" s="915">
        <v>1</v>
      </c>
      <c r="B6" s="895" t="s">
        <v>1564</v>
      </c>
      <c r="C6" s="921"/>
      <c r="D6" s="922"/>
    </row>
    <row r="7" spans="1:4" ht="29.25" customHeight="1" x14ac:dyDescent="0.25">
      <c r="A7" s="897">
        <v>2</v>
      </c>
      <c r="B7" s="892" t="s">
        <v>1565</v>
      </c>
      <c r="C7" s="922"/>
      <c r="D7" s="922"/>
    </row>
    <row r="8" spans="1:4" ht="20.100000000000001" customHeight="1" x14ac:dyDescent="0.25">
      <c r="A8" s="897">
        <v>3</v>
      </c>
      <c r="B8" s="892" t="s">
        <v>1566</v>
      </c>
      <c r="C8" s="922"/>
      <c r="D8" s="922"/>
    </row>
    <row r="9" spans="1:4" ht="20.100000000000001" customHeight="1" x14ac:dyDescent="0.25">
      <c r="A9" s="897">
        <v>4</v>
      </c>
      <c r="B9" s="892" t="s">
        <v>1567</v>
      </c>
      <c r="C9" s="922"/>
      <c r="D9" s="922"/>
    </row>
    <row r="10" spans="1:4" ht="20.100000000000001" customHeight="1" x14ac:dyDescent="0.25">
      <c r="A10" s="897">
        <v>5</v>
      </c>
      <c r="B10" s="892" t="s">
        <v>1568</v>
      </c>
      <c r="C10" s="922"/>
      <c r="D10" s="922"/>
    </row>
    <row r="11" spans="1:4" ht="20.100000000000001" customHeight="1" x14ac:dyDescent="0.25">
      <c r="A11" s="897">
        <v>6</v>
      </c>
      <c r="B11" s="892" t="s">
        <v>1569</v>
      </c>
      <c r="C11" s="922"/>
      <c r="D11" s="922"/>
    </row>
    <row r="12" spans="1:4" ht="20.100000000000001" customHeight="1" x14ac:dyDescent="0.25">
      <c r="A12" s="897">
        <v>7</v>
      </c>
      <c r="B12" s="892" t="s">
        <v>1570</v>
      </c>
      <c r="C12" s="922"/>
      <c r="D12" s="921"/>
    </row>
    <row r="13" spans="1:4" ht="20.100000000000001" customHeight="1" x14ac:dyDescent="0.25">
      <c r="A13" s="897">
        <v>8</v>
      </c>
      <c r="B13" s="892" t="s">
        <v>1571</v>
      </c>
      <c r="C13" s="922"/>
      <c r="D13" s="922"/>
    </row>
    <row r="14" spans="1:4" ht="20.100000000000001" customHeight="1" x14ac:dyDescent="0.25">
      <c r="A14" s="897">
        <v>9</v>
      </c>
      <c r="B14" s="892" t="s">
        <v>1572</v>
      </c>
      <c r="C14" s="922"/>
      <c r="D14" s="922"/>
    </row>
    <row r="15" spans="1:4" ht="20.100000000000001" customHeight="1" x14ac:dyDescent="0.25">
      <c r="A15" s="897">
        <v>10</v>
      </c>
      <c r="B15" s="892" t="s">
        <v>1573</v>
      </c>
      <c r="C15" s="922"/>
      <c r="D15" s="922"/>
    </row>
    <row r="16" spans="1:4" ht="20.100000000000001" customHeight="1" x14ac:dyDescent="0.25">
      <c r="A16" s="915">
        <v>11</v>
      </c>
      <c r="B16" s="899" t="s">
        <v>1574</v>
      </c>
      <c r="C16" s="921"/>
      <c r="D16" s="922"/>
    </row>
    <row r="17" spans="1:4" ht="32.25" customHeight="1" x14ac:dyDescent="0.25">
      <c r="A17" s="897">
        <v>12</v>
      </c>
      <c r="B17" s="892" t="s">
        <v>1575</v>
      </c>
      <c r="C17" s="922"/>
      <c r="D17" s="922"/>
    </row>
    <row r="18" spans="1:4" ht="20.100000000000001" customHeight="1" x14ac:dyDescent="0.25">
      <c r="A18" s="897">
        <v>13</v>
      </c>
      <c r="B18" s="892" t="s">
        <v>1566</v>
      </c>
      <c r="C18" s="922"/>
      <c r="D18" s="922"/>
    </row>
    <row r="19" spans="1:4" ht="20.100000000000001" customHeight="1" x14ac:dyDescent="0.25">
      <c r="A19" s="897">
        <v>14</v>
      </c>
      <c r="B19" s="892" t="s">
        <v>1567</v>
      </c>
      <c r="C19" s="922"/>
      <c r="D19" s="922"/>
    </row>
    <row r="20" spans="1:4" ht="20.100000000000001" customHeight="1" x14ac:dyDescent="0.25">
      <c r="A20" s="897">
        <v>15</v>
      </c>
      <c r="B20" s="892" t="s">
        <v>1568</v>
      </c>
      <c r="C20" s="922"/>
      <c r="D20" s="922"/>
    </row>
    <row r="21" spans="1:4" ht="20.100000000000001" customHeight="1" x14ac:dyDescent="0.25">
      <c r="A21" s="897">
        <v>16</v>
      </c>
      <c r="B21" s="892" t="s">
        <v>1569</v>
      </c>
      <c r="C21" s="922"/>
      <c r="D21" s="922"/>
    </row>
    <row r="22" spans="1:4" ht="20.100000000000001" customHeight="1" x14ac:dyDescent="0.25">
      <c r="A22" s="897">
        <v>17</v>
      </c>
      <c r="B22" s="892" t="s">
        <v>1570</v>
      </c>
      <c r="C22" s="922"/>
      <c r="D22" s="923"/>
    </row>
    <row r="23" spans="1:4" ht="20.100000000000001" customHeight="1" x14ac:dyDescent="0.25">
      <c r="A23" s="897">
        <v>18</v>
      </c>
      <c r="B23" s="892" t="s">
        <v>1571</v>
      </c>
      <c r="C23" s="922"/>
      <c r="D23" s="922"/>
    </row>
    <row r="24" spans="1:4" ht="20.100000000000001" customHeight="1" x14ac:dyDescent="0.25">
      <c r="A24" s="897">
        <v>19</v>
      </c>
      <c r="B24" s="892" t="s">
        <v>1572</v>
      </c>
      <c r="C24" s="922"/>
      <c r="D24" s="922"/>
    </row>
    <row r="25" spans="1:4" ht="20.100000000000001" customHeight="1" x14ac:dyDescent="0.25">
      <c r="A25" s="897">
        <v>20</v>
      </c>
      <c r="B25" s="892" t="s">
        <v>1573</v>
      </c>
      <c r="C25" s="922"/>
      <c r="D25" s="922"/>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&amp;C&amp;P&amp;R_x000D_&amp;1#&amp;"Calibri"&amp;10&amp;K000000 Classification: GENERAL</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1788</v>
      </c>
    </row>
    <row r="3" spans="2:12" x14ac:dyDescent="0.25">
      <c r="B3" t="s">
        <v>1789</v>
      </c>
    </row>
    <row r="5" spans="2:12" x14ac:dyDescent="0.25">
      <c r="B5" s="1232" t="s">
        <v>1576</v>
      </c>
      <c r="C5" s="1233"/>
      <c r="D5" s="1233"/>
      <c r="E5" s="1233"/>
      <c r="F5" s="1233"/>
      <c r="G5" s="1233"/>
      <c r="H5" s="1233"/>
      <c r="I5" s="1233"/>
      <c r="J5" s="1233"/>
      <c r="K5" s="1233"/>
      <c r="L5" s="1234"/>
    </row>
    <row r="6" spans="2:12" x14ac:dyDescent="0.25">
      <c r="B6" s="1235" t="s">
        <v>1577</v>
      </c>
      <c r="C6" s="1230"/>
      <c r="D6" s="1230"/>
      <c r="E6" s="1230"/>
      <c r="F6" s="1230"/>
      <c r="G6" s="1230"/>
      <c r="H6" s="1230"/>
      <c r="I6" s="1230"/>
      <c r="J6" s="1230"/>
      <c r="K6" s="1230"/>
      <c r="L6" s="1236"/>
    </row>
    <row r="7" spans="2:12" ht="22.5" customHeight="1" x14ac:dyDescent="0.25">
      <c r="B7" s="1235" t="s">
        <v>1578</v>
      </c>
      <c r="C7" s="1230"/>
      <c r="D7" s="1230"/>
      <c r="E7" s="1230"/>
      <c r="F7" s="1230"/>
      <c r="G7" s="1230"/>
      <c r="H7" s="1230"/>
      <c r="I7" s="1230"/>
      <c r="J7" s="1230"/>
      <c r="K7" s="1230"/>
      <c r="L7" s="1236"/>
    </row>
    <row r="8" spans="2:12" x14ac:dyDescent="0.25">
      <c r="B8" s="1235" t="s">
        <v>1579</v>
      </c>
      <c r="C8" s="1230"/>
      <c r="D8" s="1230"/>
      <c r="E8" s="1230"/>
      <c r="F8" s="1230"/>
      <c r="G8" s="1230"/>
      <c r="H8" s="1230"/>
      <c r="I8" s="1230"/>
      <c r="J8" s="1230"/>
      <c r="K8" s="1230"/>
      <c r="L8" s="1236"/>
    </row>
    <row r="9" spans="2:12" ht="22.5" customHeight="1" x14ac:dyDescent="0.25">
      <c r="B9" s="1235" t="s">
        <v>1580</v>
      </c>
      <c r="C9" s="1230"/>
      <c r="D9" s="1230"/>
      <c r="E9" s="1230"/>
      <c r="F9" s="1230"/>
      <c r="G9" s="1230"/>
      <c r="H9" s="1230"/>
      <c r="I9" s="1230"/>
      <c r="J9" s="1230"/>
      <c r="K9" s="1230"/>
      <c r="L9" s="1236"/>
    </row>
    <row r="10" spans="2:12" ht="22.5" customHeight="1" x14ac:dyDescent="0.25">
      <c r="B10" s="1237" t="s">
        <v>1581</v>
      </c>
      <c r="C10" s="1238"/>
      <c r="D10" s="1238"/>
      <c r="E10" s="1238"/>
      <c r="F10" s="1238"/>
      <c r="G10" s="1238"/>
      <c r="H10" s="1238"/>
      <c r="I10" s="1238"/>
      <c r="J10" s="1238"/>
      <c r="K10" s="1238"/>
      <c r="L10" s="1239"/>
    </row>
    <row r="11" spans="2:12" ht="22.5" customHeight="1" x14ac:dyDescent="0.25"/>
    <row r="12" spans="2:12" ht="22.5" customHeight="1" x14ac:dyDescent="0.25">
      <c r="B12" s="1231"/>
      <c r="C12" s="1231"/>
      <c r="D12" s="1231"/>
      <c r="E12" s="1231"/>
      <c r="F12" s="1231"/>
      <c r="G12" s="1231"/>
      <c r="H12" s="1231"/>
      <c r="I12" s="1231"/>
      <c r="J12" s="1231"/>
      <c r="K12" s="1231"/>
      <c r="L12" s="1231"/>
    </row>
    <row r="13" spans="2:12" ht="22.5" customHeight="1" x14ac:dyDescent="0.25">
      <c r="B13" s="1230"/>
      <c r="C13" s="1230"/>
      <c r="D13" s="1230"/>
      <c r="E13" s="1230"/>
      <c r="F13" s="1230"/>
      <c r="G13" s="1230"/>
      <c r="H13" s="1230"/>
      <c r="I13" s="1230"/>
      <c r="J13" s="1230"/>
      <c r="K13" s="1230"/>
      <c r="L13" s="1230"/>
    </row>
    <row r="14" spans="2:12" ht="22.5" customHeight="1" x14ac:dyDescent="0.25">
      <c r="B14" s="1231"/>
      <c r="C14" s="1231"/>
      <c r="D14" s="1231"/>
      <c r="E14" s="1231"/>
      <c r="F14" s="1231"/>
      <c r="G14" s="1231"/>
      <c r="H14" s="1231"/>
      <c r="I14" s="1231"/>
      <c r="J14" s="1231"/>
      <c r="K14" s="1231"/>
      <c r="L14" s="1231"/>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6" orientation="landscape" verticalDpi="1200" r:id="rId1"/>
  <headerFooter>
    <oddFooter>&amp;R_x000D_&amp;1#&amp;"Calibri"&amp;10&amp;K000000 Classification: GENERAL</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tabColor rgb="FF00B050"/>
    <pageSetUpPr fitToPage="1"/>
  </sheetPr>
  <dimension ref="A1:C16"/>
  <sheetViews>
    <sheetView showGridLines="0" view="pageLayout" zoomScaleNormal="100" workbookViewId="0">
      <selection activeCell="B10" sqref="B10"/>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52" t="s">
        <v>1576</v>
      </c>
    </row>
    <row r="2" spans="1:3" x14ac:dyDescent="0.25">
      <c r="A2" t="s">
        <v>125</v>
      </c>
    </row>
    <row r="5" spans="1:3" x14ac:dyDescent="0.25">
      <c r="A5" s="363" t="s">
        <v>126</v>
      </c>
      <c r="B5" s="387" t="s">
        <v>120</v>
      </c>
      <c r="C5" s="54" t="s">
        <v>127</v>
      </c>
    </row>
    <row r="6" spans="1:3" ht="60" x14ac:dyDescent="0.25">
      <c r="A6" s="362" t="s">
        <v>1582</v>
      </c>
      <c r="B6" s="387" t="s">
        <v>116</v>
      </c>
      <c r="C6" s="557" t="s">
        <v>2301</v>
      </c>
    </row>
    <row r="7" spans="1:3" x14ac:dyDescent="0.25">
      <c r="A7" s="362" t="s">
        <v>1583</v>
      </c>
      <c r="B7" s="55" t="s">
        <v>118</v>
      </c>
      <c r="C7" s="557" t="s">
        <v>2302</v>
      </c>
    </row>
    <row r="8" spans="1:3" x14ac:dyDescent="0.25">
      <c r="A8" s="362" t="s">
        <v>1584</v>
      </c>
      <c r="B8" s="387" t="s">
        <v>152</v>
      </c>
      <c r="C8" s="557" t="s">
        <v>2303</v>
      </c>
    </row>
    <row r="9" spans="1:3" x14ac:dyDescent="0.25">
      <c r="A9" s="362" t="s">
        <v>1585</v>
      </c>
      <c r="B9" s="387" t="s">
        <v>137</v>
      </c>
      <c r="C9" s="557" t="s">
        <v>2304</v>
      </c>
    </row>
    <row r="10" spans="1:3" x14ac:dyDescent="0.25">
      <c r="A10" s="362" t="s">
        <v>1586</v>
      </c>
      <c r="B10" s="387" t="s">
        <v>139</v>
      </c>
      <c r="C10" s="557" t="s">
        <v>2305</v>
      </c>
    </row>
    <row r="11" spans="1:3" x14ac:dyDescent="0.25">
      <c r="A11" s="362" t="s">
        <v>1587</v>
      </c>
      <c r="B11" s="387" t="s">
        <v>142</v>
      </c>
      <c r="C11" s="557" t="s">
        <v>2306</v>
      </c>
    </row>
    <row r="12" spans="1:3" ht="60" x14ac:dyDescent="0.25">
      <c r="A12" s="362" t="s">
        <v>1588</v>
      </c>
      <c r="B12" s="387" t="s">
        <v>145</v>
      </c>
      <c r="C12" s="557" t="s">
        <v>2307</v>
      </c>
    </row>
    <row r="13" spans="1:3" x14ac:dyDescent="0.25">
      <c r="A13" s="362" t="s">
        <v>1589</v>
      </c>
      <c r="B13" s="387" t="s">
        <v>252</v>
      </c>
      <c r="C13" s="557" t="s">
        <v>2308</v>
      </c>
    </row>
    <row r="14" spans="1:3" x14ac:dyDescent="0.25">
      <c r="A14" s="362" t="s">
        <v>1590</v>
      </c>
      <c r="B14" s="387" t="s">
        <v>301</v>
      </c>
      <c r="C14" s="557" t="s">
        <v>2309</v>
      </c>
    </row>
    <row r="16" spans="1:3" x14ac:dyDescent="0.25">
      <c r="B16" s="1591"/>
      <c r="C16" s="1396"/>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&amp;C&amp;P&amp;R_x000D_&amp;1#&amp;"Calibri"&amp;10&amp;K000000 Classification: GENERAL</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0"/>
      <c r="B1" s="1594" t="s">
        <v>1577</v>
      </c>
      <c r="C1" s="1595"/>
      <c r="D1" s="1595"/>
      <c r="E1" s="1595"/>
      <c r="F1" s="1595"/>
      <c r="G1" s="1595"/>
      <c r="H1" s="1595"/>
      <c r="I1" s="1595"/>
      <c r="J1" s="1595"/>
      <c r="K1" s="1595"/>
      <c r="L1" s="1595"/>
      <c r="M1" s="1595"/>
      <c r="N1" s="1595"/>
      <c r="O1" s="1595"/>
      <c r="P1" s="1595"/>
      <c r="Q1" s="1595"/>
    </row>
    <row r="4" spans="1:17" x14ac:dyDescent="0.25">
      <c r="A4" s="558"/>
      <c r="B4" s="559"/>
      <c r="C4" s="519" t="s">
        <v>6</v>
      </c>
      <c r="D4" s="519" t="s">
        <v>7</v>
      </c>
      <c r="E4" s="519" t="s">
        <v>8</v>
      </c>
      <c r="F4" s="519" t="s">
        <v>43</v>
      </c>
      <c r="G4" s="519" t="s">
        <v>44</v>
      </c>
      <c r="H4" s="519" t="s">
        <v>164</v>
      </c>
      <c r="I4" s="519" t="s">
        <v>165</v>
      </c>
      <c r="J4" s="519" t="s">
        <v>198</v>
      </c>
      <c r="K4" s="519" t="s">
        <v>445</v>
      </c>
      <c r="L4" s="519" t="s">
        <v>446</v>
      </c>
      <c r="M4" s="519" t="s">
        <v>447</v>
      </c>
      <c r="N4" s="519" t="s">
        <v>448</v>
      </c>
      <c r="O4" s="519" t="s">
        <v>449</v>
      </c>
      <c r="P4" s="519" t="s">
        <v>736</v>
      </c>
      <c r="Q4" s="519" t="s">
        <v>737</v>
      </c>
    </row>
    <row r="5" spans="1:17" x14ac:dyDescent="0.25">
      <c r="A5" s="558"/>
      <c r="B5" s="559"/>
      <c r="C5" s="1596" t="s">
        <v>1591</v>
      </c>
      <c r="D5" s="1596"/>
      <c r="E5" s="1596"/>
      <c r="F5" s="1596"/>
      <c r="G5" s="1596"/>
      <c r="H5" s="1596"/>
      <c r="I5" s="1596"/>
      <c r="J5" s="1596" t="s">
        <v>1592</v>
      </c>
      <c r="K5" s="1596"/>
      <c r="L5" s="1596"/>
      <c r="M5" s="1596"/>
      <c r="N5" s="1596" t="s">
        <v>1593</v>
      </c>
      <c r="O5" s="1596"/>
      <c r="P5" s="1596"/>
      <c r="Q5" s="1596"/>
    </row>
    <row r="6" spans="1:17" x14ac:dyDescent="0.25">
      <c r="A6" s="558"/>
      <c r="B6" s="559"/>
      <c r="C6" s="1597" t="s">
        <v>1594</v>
      </c>
      <c r="D6" s="1598"/>
      <c r="E6" s="1598"/>
      <c r="F6" s="1599"/>
      <c r="G6" s="1600" t="s">
        <v>1595</v>
      </c>
      <c r="H6" s="1596"/>
      <c r="I6" s="560" t="s">
        <v>1596</v>
      </c>
      <c r="J6" s="1596" t="s">
        <v>1594</v>
      </c>
      <c r="K6" s="1596"/>
      <c r="L6" s="1592" t="s">
        <v>1595</v>
      </c>
      <c r="M6" s="560" t="s">
        <v>1596</v>
      </c>
      <c r="N6" s="1596" t="s">
        <v>1594</v>
      </c>
      <c r="O6" s="1596"/>
      <c r="P6" s="1592" t="s">
        <v>1595</v>
      </c>
      <c r="Q6" s="560" t="s">
        <v>1596</v>
      </c>
    </row>
    <row r="7" spans="1:17" x14ac:dyDescent="0.25">
      <c r="A7" s="558"/>
      <c r="B7" s="559"/>
      <c r="C7" s="1602" t="s">
        <v>1597</v>
      </c>
      <c r="D7" s="1599"/>
      <c r="E7" s="1602" t="s">
        <v>1598</v>
      </c>
      <c r="F7" s="1599"/>
      <c r="G7" s="1601"/>
      <c r="H7" s="1603" t="s">
        <v>1599</v>
      </c>
      <c r="I7" s="1601"/>
      <c r="J7" s="1592" t="s">
        <v>1597</v>
      </c>
      <c r="K7" s="1592" t="s">
        <v>1598</v>
      </c>
      <c r="L7" s="1601"/>
      <c r="M7" s="1601"/>
      <c r="N7" s="1592" t="s">
        <v>1597</v>
      </c>
      <c r="O7" s="1592" t="s">
        <v>1598</v>
      </c>
      <c r="P7" s="1601"/>
      <c r="Q7" s="1601"/>
    </row>
    <row r="8" spans="1:17" ht="60" x14ac:dyDescent="0.25">
      <c r="A8" s="561"/>
      <c r="B8" s="562"/>
      <c r="C8" s="563"/>
      <c r="D8" s="430" t="s">
        <v>1599</v>
      </c>
      <c r="E8" s="563"/>
      <c r="F8" s="430" t="s">
        <v>1599</v>
      </c>
      <c r="G8" s="1593"/>
      <c r="H8" s="1604"/>
      <c r="I8" s="1593"/>
      <c r="J8" s="1593"/>
      <c r="K8" s="1593"/>
      <c r="L8" s="1593"/>
      <c r="M8" s="1593"/>
      <c r="N8" s="1593"/>
      <c r="O8" s="1593"/>
      <c r="P8" s="1593"/>
      <c r="Q8" s="1593"/>
    </row>
    <row r="9" spans="1:17" x14ac:dyDescent="0.25">
      <c r="A9" s="564">
        <v>1</v>
      </c>
      <c r="B9" s="565" t="s">
        <v>1600</v>
      </c>
      <c r="C9" s="563"/>
      <c r="D9" s="519"/>
      <c r="E9" s="563"/>
      <c r="F9" s="519"/>
      <c r="G9" s="566"/>
      <c r="H9" s="566"/>
      <c r="I9" s="566"/>
      <c r="J9" s="566"/>
      <c r="K9" s="566"/>
      <c r="L9" s="566"/>
      <c r="M9" s="566"/>
      <c r="N9" s="566"/>
      <c r="O9" s="566"/>
      <c r="P9" s="566"/>
      <c r="Q9" s="566"/>
    </row>
    <row r="10" spans="1:17" x14ac:dyDescent="0.25">
      <c r="A10" s="144">
        <v>2</v>
      </c>
      <c r="B10" s="567" t="s">
        <v>1601</v>
      </c>
      <c r="C10" s="519"/>
      <c r="D10" s="519"/>
      <c r="E10" s="519"/>
      <c r="F10" s="519"/>
      <c r="G10" s="519"/>
      <c r="H10" s="519"/>
      <c r="I10" s="519"/>
      <c r="J10" s="519"/>
      <c r="K10" s="519"/>
      <c r="L10" s="519"/>
      <c r="M10" s="519"/>
      <c r="N10" s="519"/>
      <c r="O10" s="519"/>
      <c r="P10" s="519"/>
      <c r="Q10" s="519"/>
    </row>
    <row r="11" spans="1:17" x14ac:dyDescent="0.25">
      <c r="A11" s="144">
        <v>3</v>
      </c>
      <c r="B11" s="196" t="s">
        <v>1602</v>
      </c>
      <c r="C11" s="196"/>
      <c r="D11" s="196"/>
      <c r="E11" s="196"/>
      <c r="F11" s="196"/>
      <c r="G11" s="196"/>
      <c r="H11" s="568"/>
      <c r="I11" s="568"/>
      <c r="J11" s="568"/>
      <c r="K11" s="568"/>
      <c r="L11" s="568"/>
      <c r="M11" s="568"/>
      <c r="N11" s="568"/>
      <c r="O11" s="568"/>
      <c r="P11" s="568"/>
      <c r="Q11" s="568"/>
    </row>
    <row r="12" spans="1:17" x14ac:dyDescent="0.25">
      <c r="A12" s="144">
        <v>4</v>
      </c>
      <c r="B12" s="196" t="s">
        <v>1603</v>
      </c>
      <c r="C12" s="196"/>
      <c r="D12" s="196"/>
      <c r="E12" s="196"/>
      <c r="F12" s="196"/>
      <c r="G12" s="196"/>
      <c r="H12" s="568"/>
      <c r="I12" s="568"/>
      <c r="J12" s="568"/>
      <c r="K12" s="568"/>
      <c r="L12" s="568"/>
      <c r="M12" s="568"/>
      <c r="N12" s="568"/>
      <c r="O12" s="568"/>
      <c r="P12" s="568"/>
      <c r="Q12" s="568"/>
    </row>
    <row r="13" spans="1:17" x14ac:dyDescent="0.25">
      <c r="A13" s="144">
        <v>5</v>
      </c>
      <c r="B13" s="196" t="s">
        <v>1604</v>
      </c>
      <c r="C13" s="196"/>
      <c r="D13" s="196"/>
      <c r="E13" s="196"/>
      <c r="F13" s="196"/>
      <c r="G13" s="196"/>
      <c r="H13" s="568"/>
      <c r="I13" s="568"/>
      <c r="J13" s="568"/>
      <c r="K13" s="568"/>
      <c r="L13" s="568"/>
      <c r="M13" s="568"/>
      <c r="N13" s="568"/>
      <c r="O13" s="568"/>
      <c r="P13" s="568"/>
      <c r="Q13" s="568"/>
    </row>
    <row r="14" spans="1:17" x14ac:dyDescent="0.25">
      <c r="A14" s="144">
        <v>6</v>
      </c>
      <c r="B14" s="196" t="s">
        <v>1605</v>
      </c>
      <c r="C14" s="196"/>
      <c r="D14" s="196"/>
      <c r="E14" s="196"/>
      <c r="F14" s="196"/>
      <c r="G14" s="196"/>
      <c r="H14" s="568"/>
      <c r="I14" s="568"/>
      <c r="J14" s="568"/>
      <c r="K14" s="568"/>
      <c r="L14" s="568"/>
      <c r="M14" s="568"/>
      <c r="N14" s="568"/>
      <c r="O14" s="568"/>
      <c r="P14" s="568"/>
      <c r="Q14" s="568"/>
    </row>
    <row r="15" spans="1:17" x14ac:dyDescent="0.25">
      <c r="A15" s="144">
        <v>7</v>
      </c>
      <c r="B15" s="569" t="s">
        <v>1606</v>
      </c>
      <c r="C15" s="519"/>
      <c r="D15" s="519"/>
      <c r="E15" s="519"/>
      <c r="F15" s="519"/>
      <c r="G15" s="519"/>
      <c r="H15" s="519"/>
      <c r="I15" s="519"/>
      <c r="J15" s="519"/>
      <c r="K15" s="519"/>
      <c r="L15" s="519"/>
      <c r="M15" s="519"/>
      <c r="N15" s="519"/>
      <c r="O15" s="519"/>
      <c r="P15" s="519"/>
      <c r="Q15" s="519"/>
    </row>
    <row r="16" spans="1:17" x14ac:dyDescent="0.25">
      <c r="A16" s="144">
        <v>8</v>
      </c>
      <c r="B16" s="196" t="s">
        <v>1607</v>
      </c>
      <c r="C16" s="196"/>
      <c r="D16" s="196"/>
      <c r="E16" s="196"/>
      <c r="F16" s="196"/>
      <c r="G16" s="196"/>
      <c r="H16" s="196"/>
      <c r="I16" s="196"/>
      <c r="J16" s="196"/>
      <c r="K16" s="196"/>
      <c r="L16" s="196"/>
      <c r="M16" s="196"/>
      <c r="N16" s="196"/>
      <c r="O16" s="196"/>
      <c r="P16" s="196"/>
      <c r="Q16" s="196"/>
    </row>
    <row r="17" spans="1:17" x14ac:dyDescent="0.25">
      <c r="A17" s="144">
        <v>9</v>
      </c>
      <c r="B17" s="196" t="s">
        <v>1608</v>
      </c>
      <c r="C17" s="196"/>
      <c r="D17" s="196"/>
      <c r="E17" s="196"/>
      <c r="F17" s="196"/>
      <c r="G17" s="196"/>
      <c r="H17" s="196"/>
      <c r="I17" s="196"/>
      <c r="J17" s="196"/>
      <c r="K17" s="196"/>
      <c r="L17" s="196"/>
      <c r="M17" s="196"/>
      <c r="N17" s="196"/>
      <c r="O17" s="196"/>
      <c r="P17" s="196"/>
      <c r="Q17" s="196"/>
    </row>
    <row r="18" spans="1:17" x14ac:dyDescent="0.25">
      <c r="A18" s="144">
        <v>10</v>
      </c>
      <c r="B18" s="196" t="s">
        <v>1609</v>
      </c>
      <c r="C18" s="196"/>
      <c r="D18" s="196"/>
      <c r="E18" s="196"/>
      <c r="F18" s="196"/>
      <c r="G18" s="196"/>
      <c r="H18" s="196"/>
      <c r="I18" s="196"/>
      <c r="J18" s="196"/>
      <c r="K18" s="196"/>
      <c r="L18" s="196"/>
      <c r="M18" s="196"/>
      <c r="N18" s="196"/>
      <c r="O18" s="196"/>
      <c r="P18" s="196"/>
      <c r="Q18" s="196"/>
    </row>
    <row r="19" spans="1:17" x14ac:dyDescent="0.25">
      <c r="A19" s="144">
        <v>11</v>
      </c>
      <c r="B19" s="196" t="s">
        <v>1610</v>
      </c>
      <c r="C19" s="196"/>
      <c r="D19" s="196"/>
      <c r="E19" s="196"/>
      <c r="F19" s="196"/>
      <c r="G19" s="196"/>
      <c r="H19" s="196"/>
      <c r="I19" s="196"/>
      <c r="J19" s="196"/>
      <c r="K19" s="196"/>
      <c r="L19" s="196"/>
      <c r="M19" s="196"/>
      <c r="N19" s="196"/>
      <c r="O19" s="196"/>
      <c r="P19" s="196"/>
      <c r="Q19" s="196"/>
    </row>
    <row r="20" spans="1:17" x14ac:dyDescent="0.25">
      <c r="A20" s="144">
        <v>12</v>
      </c>
      <c r="B20" s="196" t="s">
        <v>1605</v>
      </c>
      <c r="C20" s="196"/>
      <c r="D20" s="196"/>
      <c r="E20" s="196"/>
      <c r="F20" s="196"/>
      <c r="G20" s="196"/>
      <c r="H20" s="196"/>
      <c r="I20" s="196"/>
      <c r="J20" s="196"/>
      <c r="K20" s="196"/>
      <c r="L20" s="196"/>
      <c r="M20" s="196"/>
      <c r="N20" s="196"/>
      <c r="O20" s="196"/>
      <c r="P20" s="196"/>
      <c r="Q20" s="196"/>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&amp;C&amp;P&amp;R_x000D_&amp;1#&amp;"Calibri"&amp;10&amp;K000000 Classification: GENERAL</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570" t="s">
        <v>1578</v>
      </c>
      <c r="C1" s="571"/>
      <c r="D1" s="571"/>
      <c r="E1" s="571"/>
      <c r="F1" s="571"/>
      <c r="G1" s="571"/>
      <c r="H1" s="571"/>
      <c r="I1" s="571"/>
      <c r="J1" s="571"/>
      <c r="K1" s="571"/>
      <c r="L1" s="571"/>
      <c r="M1" s="571"/>
    </row>
    <row r="4" spans="1:14" x14ac:dyDescent="0.25">
      <c r="A4" s="558"/>
      <c r="B4" s="559"/>
      <c r="C4" s="519" t="s">
        <v>6</v>
      </c>
      <c r="D4" s="519" t="s">
        <v>7</v>
      </c>
      <c r="E4" s="519" t="s">
        <v>8</v>
      </c>
      <c r="F4" s="519" t="s">
        <v>43</v>
      </c>
      <c r="G4" s="519" t="s">
        <v>44</v>
      </c>
      <c r="H4" s="519" t="s">
        <v>164</v>
      </c>
      <c r="I4" s="519" t="s">
        <v>165</v>
      </c>
      <c r="J4" s="519" t="s">
        <v>198</v>
      </c>
      <c r="K4" s="519" t="s">
        <v>445</v>
      </c>
      <c r="L4" s="519" t="s">
        <v>446</v>
      </c>
      <c r="M4" s="519" t="s">
        <v>447</v>
      </c>
      <c r="N4" s="519" t="s">
        <v>448</v>
      </c>
    </row>
    <row r="5" spans="1:14" x14ac:dyDescent="0.25">
      <c r="A5" s="558"/>
      <c r="B5" s="559"/>
      <c r="C5" s="1596" t="s">
        <v>1591</v>
      </c>
      <c r="D5" s="1596"/>
      <c r="E5" s="1596"/>
      <c r="F5" s="1596"/>
      <c r="G5" s="1596" t="s">
        <v>1592</v>
      </c>
      <c r="H5" s="1596"/>
      <c r="I5" s="1596"/>
      <c r="J5" s="1596"/>
      <c r="K5" s="1596" t="s">
        <v>1593</v>
      </c>
      <c r="L5" s="1596"/>
      <c r="M5" s="1596"/>
      <c r="N5" s="1596"/>
    </row>
    <row r="6" spans="1:14" x14ac:dyDescent="0.25">
      <c r="A6" s="558"/>
      <c r="B6" s="559"/>
      <c r="C6" s="1597" t="s">
        <v>1594</v>
      </c>
      <c r="D6" s="1598"/>
      <c r="E6" s="1592" t="s">
        <v>1595</v>
      </c>
      <c r="F6" s="560" t="s">
        <v>1596</v>
      </c>
      <c r="G6" s="1596" t="s">
        <v>1594</v>
      </c>
      <c r="H6" s="1596"/>
      <c r="I6" s="1592" t="s">
        <v>1595</v>
      </c>
      <c r="J6" s="560" t="s">
        <v>1596</v>
      </c>
      <c r="K6" s="1596" t="s">
        <v>1594</v>
      </c>
      <c r="L6" s="1596"/>
      <c r="M6" s="1592" t="s">
        <v>1595</v>
      </c>
      <c r="N6" s="560" t="s">
        <v>1596</v>
      </c>
    </row>
    <row r="7" spans="1:14" x14ac:dyDescent="0.25">
      <c r="A7" s="561"/>
      <c r="B7" s="562"/>
      <c r="C7" s="572" t="s">
        <v>1597</v>
      </c>
      <c r="D7" s="572" t="s">
        <v>1598</v>
      </c>
      <c r="E7" s="1593"/>
      <c r="F7" s="566"/>
      <c r="G7" s="573" t="s">
        <v>1597</v>
      </c>
      <c r="H7" s="573" t="s">
        <v>1598</v>
      </c>
      <c r="I7" s="1593"/>
      <c r="J7" s="566"/>
      <c r="K7" s="573" t="s">
        <v>1597</v>
      </c>
      <c r="L7" s="573" t="s">
        <v>1598</v>
      </c>
      <c r="M7" s="1593"/>
      <c r="N7" s="566"/>
    </row>
    <row r="8" spans="1:14" x14ac:dyDescent="0.25">
      <c r="A8" s="564">
        <v>1</v>
      </c>
      <c r="B8" s="565" t="s">
        <v>1600</v>
      </c>
      <c r="C8" s="572"/>
      <c r="D8" s="572"/>
      <c r="E8" s="566"/>
      <c r="F8" s="573"/>
      <c r="G8" s="573"/>
      <c r="H8" s="573"/>
      <c r="I8" s="566"/>
      <c r="J8" s="573"/>
      <c r="K8" s="573"/>
      <c r="L8" s="573"/>
      <c r="M8" s="566"/>
      <c r="N8" s="573"/>
    </row>
    <row r="9" spans="1:14" x14ac:dyDescent="0.25">
      <c r="A9" s="144">
        <v>2</v>
      </c>
      <c r="B9" s="574" t="s">
        <v>1601</v>
      </c>
      <c r="C9" s="519"/>
      <c r="D9" s="519"/>
      <c r="E9" s="519"/>
      <c r="F9" s="519"/>
      <c r="G9" s="519"/>
      <c r="H9" s="519"/>
      <c r="I9" s="519"/>
      <c r="J9" s="519"/>
      <c r="K9" s="519"/>
      <c r="L9" s="519"/>
      <c r="M9" s="519"/>
      <c r="N9" s="519"/>
    </row>
    <row r="10" spans="1:14" x14ac:dyDescent="0.25">
      <c r="A10" s="144">
        <v>3</v>
      </c>
      <c r="B10" s="575" t="s">
        <v>1602</v>
      </c>
      <c r="C10" s="568"/>
      <c r="D10" s="568"/>
      <c r="E10" s="568"/>
      <c r="F10" s="568"/>
      <c r="G10" s="568"/>
      <c r="H10" s="568"/>
      <c r="I10" s="568"/>
      <c r="J10" s="568"/>
      <c r="K10" s="568"/>
      <c r="L10" s="568"/>
      <c r="M10" s="568"/>
      <c r="N10" s="568"/>
    </row>
    <row r="11" spans="1:14" x14ac:dyDescent="0.25">
      <c r="A11" s="144">
        <v>4</v>
      </c>
      <c r="B11" s="575" t="s">
        <v>1603</v>
      </c>
      <c r="C11" s="568"/>
      <c r="D11" s="568"/>
      <c r="E11" s="568"/>
      <c r="F11" s="568"/>
      <c r="G11" s="568"/>
      <c r="H11" s="568"/>
      <c r="I11" s="568"/>
      <c r="J11" s="568"/>
      <c r="K11" s="568"/>
      <c r="L11" s="568"/>
      <c r="M11" s="568"/>
      <c r="N11" s="568"/>
    </row>
    <row r="12" spans="1:14" x14ac:dyDescent="0.25">
      <c r="A12" s="144">
        <v>5</v>
      </c>
      <c r="B12" s="575" t="s">
        <v>1604</v>
      </c>
      <c r="C12" s="568"/>
      <c r="D12" s="568"/>
      <c r="E12" s="568"/>
      <c r="F12" s="568"/>
      <c r="G12" s="568"/>
      <c r="H12" s="568"/>
      <c r="I12" s="568"/>
      <c r="J12" s="568"/>
      <c r="K12" s="568"/>
      <c r="L12" s="568"/>
      <c r="M12" s="568"/>
      <c r="N12" s="568"/>
    </row>
    <row r="13" spans="1:14" x14ac:dyDescent="0.25">
      <c r="A13" s="144">
        <v>6</v>
      </c>
      <c r="B13" s="575" t="s">
        <v>1605</v>
      </c>
      <c r="C13" s="568"/>
      <c r="D13" s="568"/>
      <c r="E13" s="568"/>
      <c r="F13" s="568"/>
      <c r="G13" s="568"/>
      <c r="H13" s="568"/>
      <c r="I13" s="568"/>
      <c r="J13" s="568"/>
      <c r="K13" s="568"/>
      <c r="L13" s="568"/>
      <c r="M13" s="568"/>
      <c r="N13" s="568"/>
    </row>
    <row r="14" spans="1:14" ht="15.75" customHeight="1" x14ac:dyDescent="0.25">
      <c r="A14" s="144">
        <v>7</v>
      </c>
      <c r="B14" s="574" t="s">
        <v>1606</v>
      </c>
      <c r="C14" s="519"/>
      <c r="D14" s="519"/>
      <c r="E14" s="519"/>
      <c r="F14" s="519"/>
      <c r="G14" s="519"/>
      <c r="H14" s="519"/>
      <c r="I14" s="519"/>
      <c r="J14" s="519"/>
      <c r="K14" s="519"/>
      <c r="L14" s="519"/>
      <c r="M14" s="519"/>
      <c r="N14" s="519"/>
    </row>
    <row r="15" spans="1:14" x14ac:dyDescent="0.25">
      <c r="A15" s="144">
        <v>8</v>
      </c>
      <c r="B15" s="575" t="s">
        <v>1607</v>
      </c>
      <c r="C15" s="568"/>
      <c r="D15" s="568"/>
      <c r="E15" s="568"/>
      <c r="F15" s="568"/>
      <c r="G15" s="568"/>
      <c r="H15" s="568"/>
      <c r="I15" s="568"/>
      <c r="J15" s="568"/>
      <c r="K15" s="568"/>
      <c r="L15" s="568"/>
      <c r="M15" s="568"/>
      <c r="N15" s="568"/>
    </row>
    <row r="16" spans="1:14" x14ac:dyDescent="0.25">
      <c r="A16" s="144">
        <v>9</v>
      </c>
      <c r="B16" s="575" t="s">
        <v>1608</v>
      </c>
      <c r="C16" s="568"/>
      <c r="D16" s="568"/>
      <c r="E16" s="568"/>
      <c r="F16" s="568"/>
      <c r="G16" s="568"/>
      <c r="H16" s="568"/>
      <c r="I16" s="568"/>
      <c r="J16" s="568"/>
      <c r="K16" s="568"/>
      <c r="L16" s="568"/>
      <c r="M16" s="568"/>
      <c r="N16" s="568"/>
    </row>
    <row r="17" spans="1:14" x14ac:dyDescent="0.25">
      <c r="A17" s="144">
        <v>10</v>
      </c>
      <c r="B17" s="575" t="s">
        <v>1609</v>
      </c>
      <c r="C17" s="568"/>
      <c r="D17" s="568"/>
      <c r="E17" s="568"/>
      <c r="F17" s="568"/>
      <c r="G17" s="568"/>
      <c r="H17" s="568"/>
      <c r="I17" s="568"/>
      <c r="J17" s="568"/>
      <c r="K17" s="568"/>
      <c r="L17" s="568"/>
      <c r="M17" s="568"/>
      <c r="N17" s="568"/>
    </row>
    <row r="18" spans="1:14" x14ac:dyDescent="0.25">
      <c r="A18" s="144">
        <v>11</v>
      </c>
      <c r="B18" s="575" t="s">
        <v>1610</v>
      </c>
      <c r="C18" s="568"/>
      <c r="D18" s="568"/>
      <c r="E18" s="568"/>
      <c r="F18" s="568"/>
      <c r="G18" s="568"/>
      <c r="H18" s="568"/>
      <c r="I18" s="568"/>
      <c r="J18" s="568"/>
      <c r="K18" s="568"/>
      <c r="L18" s="568"/>
      <c r="M18" s="568"/>
      <c r="N18" s="568"/>
    </row>
    <row r="19" spans="1:14" x14ac:dyDescent="0.25">
      <c r="A19" s="144">
        <v>12</v>
      </c>
      <c r="B19" s="575" t="s">
        <v>1605</v>
      </c>
      <c r="C19" s="196"/>
      <c r="D19" s="196"/>
      <c r="E19" s="196"/>
      <c r="F19" s="196"/>
      <c r="G19" s="196"/>
      <c r="H19" s="196"/>
      <c r="I19" s="196"/>
      <c r="J19" s="196"/>
      <c r="K19" s="196"/>
      <c r="L19" s="196"/>
      <c r="M19" s="196"/>
      <c r="N19" s="196"/>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&amp;C&amp;P&amp;R_x000D_&amp;1#&amp;"Calibri"&amp;10&amp;K000000 Classification: GENERAL</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tabColor rgb="FF00B050"/>
    <pageSetUpPr fitToPage="1"/>
  </sheetPr>
  <dimension ref="A1:T21"/>
  <sheetViews>
    <sheetView showGridLines="0" view="pageLayout" zoomScale="85" zoomScaleNormal="100" zoomScalePageLayoutView="85" workbookViewId="0">
      <selection activeCell="F19" sqref="F19"/>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576" t="s">
        <v>1611</v>
      </c>
      <c r="C1" s="507"/>
      <c r="E1" s="507"/>
      <c r="F1" s="507"/>
      <c r="G1" s="507"/>
      <c r="H1" s="507"/>
      <c r="I1" s="507"/>
      <c r="J1" s="507"/>
      <c r="K1" s="507"/>
      <c r="L1" s="507"/>
      <c r="M1" s="507"/>
      <c r="N1" s="507"/>
      <c r="O1" s="507"/>
    </row>
    <row r="2" spans="1:20" ht="18.75" x14ac:dyDescent="0.3">
      <c r="B2" s="577"/>
      <c r="C2" s="578"/>
      <c r="D2" s="578"/>
      <c r="E2" s="578"/>
      <c r="F2" s="578"/>
      <c r="G2" s="578"/>
      <c r="H2" s="578"/>
      <c r="I2" s="578"/>
      <c r="J2" s="578"/>
      <c r="K2" s="578"/>
      <c r="L2" s="579"/>
      <c r="M2" s="579"/>
    </row>
    <row r="4" spans="1:20" x14ac:dyDescent="0.25">
      <c r="A4" s="124"/>
      <c r="B4" s="124"/>
      <c r="C4" s="124"/>
      <c r="D4" s="519" t="s">
        <v>6</v>
      </c>
      <c r="E4" s="519" t="s">
        <v>7</v>
      </c>
      <c r="F4" s="519" t="s">
        <v>8</v>
      </c>
      <c r="G4" s="519" t="s">
        <v>43</v>
      </c>
      <c r="H4" s="519" t="s">
        <v>44</v>
      </c>
      <c r="I4" s="519" t="s">
        <v>164</v>
      </c>
      <c r="J4" s="519" t="s">
        <v>165</v>
      </c>
      <c r="K4" s="519" t="s">
        <v>198</v>
      </c>
      <c r="L4" s="519" t="s">
        <v>445</v>
      </c>
      <c r="M4" s="519" t="s">
        <v>446</v>
      </c>
      <c r="N4" s="519" t="s">
        <v>447</v>
      </c>
      <c r="O4" s="519" t="s">
        <v>448</v>
      </c>
      <c r="P4" s="519" t="s">
        <v>449</v>
      </c>
      <c r="Q4" s="519" t="s">
        <v>736</v>
      </c>
      <c r="R4" s="519" t="s">
        <v>737</v>
      </c>
      <c r="S4" s="519" t="s">
        <v>1612</v>
      </c>
      <c r="T4" s="519" t="s">
        <v>1613</v>
      </c>
    </row>
    <row r="5" spans="1:20" x14ac:dyDescent="0.25">
      <c r="A5" s="124"/>
      <c r="B5" s="124"/>
      <c r="C5" s="124"/>
      <c r="D5" s="1606" t="s">
        <v>1614</v>
      </c>
      <c r="E5" s="1596"/>
      <c r="F5" s="1596"/>
      <c r="G5" s="1596"/>
      <c r="H5" s="1596"/>
      <c r="I5" s="1596" t="s">
        <v>1615</v>
      </c>
      <c r="J5" s="1596"/>
      <c r="K5" s="1596"/>
      <c r="L5" s="1596"/>
      <c r="M5" s="1596" t="s">
        <v>1616</v>
      </c>
      <c r="N5" s="1596"/>
      <c r="O5" s="1596"/>
      <c r="P5" s="1596"/>
      <c r="Q5" s="1596" t="s">
        <v>1617</v>
      </c>
      <c r="R5" s="1596"/>
      <c r="S5" s="1596"/>
      <c r="T5" s="1596"/>
    </row>
    <row r="6" spans="1:20" s="364" customFormat="1" ht="30" x14ac:dyDescent="0.25">
      <c r="A6" s="580"/>
      <c r="B6" s="580"/>
      <c r="C6" s="580"/>
      <c r="D6" s="581" t="s">
        <v>1618</v>
      </c>
      <c r="E6" s="581" t="s">
        <v>1619</v>
      </c>
      <c r="F6" s="581" t="s">
        <v>1620</v>
      </c>
      <c r="G6" s="581" t="s">
        <v>1621</v>
      </c>
      <c r="H6" s="581" t="s">
        <v>1622</v>
      </c>
      <c r="I6" s="581" t="s">
        <v>1623</v>
      </c>
      <c r="J6" s="581" t="s">
        <v>1624</v>
      </c>
      <c r="K6" s="581" t="s">
        <v>1625</v>
      </c>
      <c r="L6" s="582" t="s">
        <v>1622</v>
      </c>
      <c r="M6" s="581" t="s">
        <v>1623</v>
      </c>
      <c r="N6" s="581" t="s">
        <v>1624</v>
      </c>
      <c r="O6" s="581" t="s">
        <v>1625</v>
      </c>
      <c r="P6" s="582" t="s">
        <v>1626</v>
      </c>
      <c r="Q6" s="581" t="s">
        <v>1623</v>
      </c>
      <c r="R6" s="581" t="s">
        <v>1624</v>
      </c>
      <c r="S6" s="581" t="s">
        <v>1625</v>
      </c>
      <c r="T6" s="582" t="s">
        <v>1626</v>
      </c>
    </row>
    <row r="7" spans="1:20" x14ac:dyDescent="0.25">
      <c r="A7" s="583">
        <v>1</v>
      </c>
      <c r="B7" s="1607" t="s">
        <v>1600</v>
      </c>
      <c r="C7" s="1607"/>
      <c r="D7" s="1146">
        <v>21819967.16155</v>
      </c>
      <c r="E7" s="1146"/>
      <c r="F7" s="1146"/>
      <c r="G7" s="1146"/>
      <c r="H7" s="1146">
        <v>309522.50693999999</v>
      </c>
      <c r="I7" s="1146">
        <v>21819967.16155</v>
      </c>
      <c r="J7" s="1146"/>
      <c r="K7" s="1146"/>
      <c r="L7" s="1146">
        <v>309522.50693999999</v>
      </c>
      <c r="M7" s="1146">
        <v>3407005.4069099999</v>
      </c>
      <c r="N7" s="1146"/>
      <c r="O7" s="1146"/>
      <c r="P7" s="1146">
        <v>0</v>
      </c>
      <c r="Q7" s="1146">
        <v>272560.43255279999</v>
      </c>
      <c r="R7" s="1146"/>
      <c r="S7" s="1146"/>
      <c r="T7" s="1146">
        <v>0</v>
      </c>
    </row>
    <row r="8" spans="1:20" x14ac:dyDescent="0.25">
      <c r="A8" s="519">
        <v>2</v>
      </c>
      <c r="B8" s="1605" t="s">
        <v>1627</v>
      </c>
      <c r="C8" s="1605"/>
      <c r="D8" s="1146"/>
      <c r="E8" s="1146"/>
      <c r="F8" s="1146"/>
      <c r="G8" s="1146"/>
      <c r="H8" s="1146"/>
      <c r="I8" s="1146"/>
      <c r="J8" s="1146"/>
      <c r="K8" s="1146"/>
      <c r="L8" s="1146"/>
      <c r="M8" s="1146"/>
      <c r="N8" s="1146"/>
      <c r="O8" s="1146"/>
      <c r="P8" s="1146"/>
      <c r="Q8" s="1146"/>
      <c r="R8" s="1146"/>
      <c r="S8" s="1146"/>
      <c r="T8" s="1146"/>
    </row>
    <row r="9" spans="1:20" x14ac:dyDescent="0.25">
      <c r="A9" s="519">
        <v>3</v>
      </c>
      <c r="B9" s="1605" t="s">
        <v>1628</v>
      </c>
      <c r="C9" s="1605"/>
      <c r="D9" s="1146"/>
      <c r="E9" s="1146"/>
      <c r="F9" s="1146"/>
      <c r="G9" s="1146"/>
      <c r="H9" s="1146"/>
      <c r="I9" s="1146"/>
      <c r="J9" s="1146"/>
      <c r="K9" s="1146"/>
      <c r="L9" s="1146"/>
      <c r="M9" s="1146"/>
      <c r="N9" s="1146"/>
      <c r="O9" s="1146"/>
      <c r="P9" s="1146"/>
      <c r="Q9" s="1146"/>
      <c r="R9" s="1146"/>
      <c r="S9" s="1146"/>
      <c r="T9" s="1146"/>
    </row>
    <row r="10" spans="1:20" x14ac:dyDescent="0.25">
      <c r="A10" s="519">
        <v>4</v>
      </c>
      <c r="B10" s="1605" t="s">
        <v>1629</v>
      </c>
      <c r="C10" s="1605"/>
      <c r="D10" s="1146"/>
      <c r="E10" s="1146"/>
      <c r="F10" s="1146"/>
      <c r="G10" s="1146"/>
      <c r="H10" s="1146"/>
      <c r="I10" s="1146"/>
      <c r="J10" s="1146"/>
      <c r="K10" s="1146"/>
      <c r="L10" s="1146"/>
      <c r="M10" s="1146"/>
      <c r="N10" s="1146"/>
      <c r="O10" s="1146"/>
      <c r="P10" s="1146"/>
      <c r="Q10" s="1146"/>
      <c r="R10" s="1146"/>
      <c r="S10" s="1146"/>
      <c r="T10" s="1146"/>
    </row>
    <row r="11" spans="1:20" x14ac:dyDescent="0.25">
      <c r="A11" s="519">
        <v>5</v>
      </c>
      <c r="B11" s="1608" t="s">
        <v>1630</v>
      </c>
      <c r="C11" s="1608"/>
      <c r="D11" s="1146"/>
      <c r="E11" s="1146"/>
      <c r="F11" s="1146"/>
      <c r="G11" s="1146"/>
      <c r="H11" s="1146"/>
      <c r="I11" s="1146"/>
      <c r="J11" s="1146"/>
      <c r="K11" s="1146"/>
      <c r="L11" s="1146"/>
      <c r="M11" s="1146"/>
      <c r="N11" s="1146"/>
      <c r="O11" s="1146"/>
      <c r="P11" s="1146"/>
      <c r="Q11" s="1146"/>
      <c r="R11" s="1146"/>
      <c r="S11" s="1146"/>
      <c r="T11" s="1146"/>
    </row>
    <row r="12" spans="1:20" x14ac:dyDescent="0.25">
      <c r="A12" s="519">
        <v>6</v>
      </c>
      <c r="B12" s="1605" t="s">
        <v>1631</v>
      </c>
      <c r="C12" s="1605"/>
      <c r="D12" s="1146"/>
      <c r="E12" s="1146"/>
      <c r="F12" s="1146"/>
      <c r="G12" s="1146"/>
      <c r="H12" s="1146"/>
      <c r="I12" s="1146"/>
      <c r="J12" s="1146"/>
      <c r="K12" s="1146"/>
      <c r="L12" s="1146"/>
      <c r="M12" s="1146"/>
      <c r="N12" s="1146"/>
      <c r="O12" s="1146"/>
      <c r="P12" s="1146"/>
      <c r="Q12" s="1146"/>
      <c r="R12" s="1146"/>
      <c r="S12" s="1146"/>
      <c r="T12" s="1146"/>
    </row>
    <row r="13" spans="1:20" x14ac:dyDescent="0.25">
      <c r="A13" s="519">
        <v>7</v>
      </c>
      <c r="B13" s="1608" t="s">
        <v>1630</v>
      </c>
      <c r="C13" s="1608"/>
      <c r="D13" s="1146"/>
      <c r="E13" s="1146"/>
      <c r="F13" s="1146"/>
      <c r="G13" s="1146"/>
      <c r="H13" s="1146"/>
      <c r="I13" s="1146"/>
      <c r="J13" s="1146"/>
      <c r="K13" s="1146"/>
      <c r="L13" s="1146"/>
      <c r="M13" s="1146"/>
      <c r="N13" s="1146"/>
      <c r="O13" s="1146"/>
      <c r="P13" s="1146"/>
      <c r="Q13" s="1146"/>
      <c r="R13" s="1146"/>
      <c r="S13" s="1146"/>
      <c r="T13" s="1146"/>
    </row>
    <row r="14" spans="1:20" x14ac:dyDescent="0.25">
      <c r="A14" s="519">
        <v>8</v>
      </c>
      <c r="B14" s="1605" t="s">
        <v>1632</v>
      </c>
      <c r="C14" s="1605"/>
      <c r="D14" s="1146"/>
      <c r="E14" s="1146"/>
      <c r="F14" s="1146"/>
      <c r="G14" s="1146"/>
      <c r="H14" s="1146"/>
      <c r="I14" s="1146"/>
      <c r="J14" s="1146"/>
      <c r="K14" s="1146"/>
      <c r="L14" s="1146"/>
      <c r="M14" s="1146"/>
      <c r="N14" s="1146"/>
      <c r="O14" s="1146"/>
      <c r="P14" s="1146"/>
      <c r="Q14" s="1146"/>
      <c r="R14" s="1146"/>
      <c r="S14" s="1146"/>
      <c r="T14" s="1146"/>
    </row>
    <row r="15" spans="1:20" x14ac:dyDescent="0.25">
      <c r="A15" s="519">
        <v>9</v>
      </c>
      <c r="B15" s="1605" t="s">
        <v>1633</v>
      </c>
      <c r="C15" s="1605"/>
      <c r="D15" s="1146">
        <v>21819967.16155</v>
      </c>
      <c r="E15" s="1146"/>
      <c r="F15" s="1146"/>
      <c r="G15" s="1146"/>
      <c r="H15" s="1146">
        <v>309522.50693999999</v>
      </c>
      <c r="I15" s="1146">
        <v>21819967.16155</v>
      </c>
      <c r="J15" s="1146"/>
      <c r="K15" s="1146"/>
      <c r="L15" s="1146">
        <v>309522.50693999999</v>
      </c>
      <c r="M15" s="1146">
        <v>3407005.4069099999</v>
      </c>
      <c r="N15" s="1146"/>
      <c r="O15" s="1146"/>
      <c r="P15" s="1146">
        <v>0</v>
      </c>
      <c r="Q15" s="1146">
        <v>272560.43255279999</v>
      </c>
      <c r="R15" s="1146"/>
      <c r="S15" s="1146"/>
      <c r="T15" s="1146">
        <v>0</v>
      </c>
    </row>
    <row r="16" spans="1:20" x14ac:dyDescent="0.25">
      <c r="A16" s="519">
        <v>10</v>
      </c>
      <c r="B16" s="1605" t="s">
        <v>1628</v>
      </c>
      <c r="C16" s="1605"/>
      <c r="D16" s="196"/>
      <c r="E16" s="196"/>
      <c r="F16" s="196"/>
      <c r="G16" s="196"/>
      <c r="H16" s="196"/>
      <c r="I16" s="196"/>
      <c r="J16" s="196"/>
      <c r="K16" s="196"/>
      <c r="L16" s="196"/>
      <c r="M16" s="196"/>
      <c r="N16" s="196"/>
      <c r="O16" s="196"/>
      <c r="P16" s="196"/>
      <c r="Q16" s="196"/>
      <c r="R16" s="196"/>
      <c r="S16" s="196"/>
      <c r="T16" s="196"/>
    </row>
    <row r="17" spans="1:20" x14ac:dyDescent="0.25">
      <c r="A17" s="519">
        <v>11</v>
      </c>
      <c r="B17" s="1605" t="s">
        <v>1629</v>
      </c>
      <c r="C17" s="1605"/>
      <c r="D17" s="196"/>
      <c r="E17" s="196"/>
      <c r="F17" s="196"/>
      <c r="G17" s="196"/>
      <c r="H17" s="196"/>
      <c r="I17" s="196"/>
      <c r="J17" s="196"/>
      <c r="K17" s="196"/>
      <c r="L17" s="196"/>
      <c r="M17" s="196"/>
      <c r="N17" s="196"/>
      <c r="O17" s="196"/>
      <c r="P17" s="196"/>
      <c r="Q17" s="196"/>
      <c r="R17" s="196"/>
      <c r="S17" s="196"/>
      <c r="T17" s="196"/>
    </row>
    <row r="18" spans="1:20" x14ac:dyDescent="0.25">
      <c r="A18" s="519">
        <v>12</v>
      </c>
      <c r="B18" s="1605" t="s">
        <v>1631</v>
      </c>
      <c r="C18" s="1605"/>
      <c r="D18" s="196"/>
      <c r="E18" s="196"/>
      <c r="F18" s="196"/>
      <c r="G18" s="196"/>
      <c r="H18" s="196"/>
      <c r="I18" s="196"/>
      <c r="J18" s="196"/>
      <c r="K18" s="196"/>
      <c r="L18" s="196"/>
      <c r="M18" s="196"/>
      <c r="N18" s="196"/>
      <c r="O18" s="196"/>
      <c r="P18" s="196"/>
      <c r="Q18" s="196"/>
      <c r="R18" s="196"/>
      <c r="S18" s="196"/>
      <c r="T18" s="196"/>
    </row>
    <row r="19" spans="1:20" x14ac:dyDescent="0.25">
      <c r="A19" s="519">
        <v>13</v>
      </c>
      <c r="B19" s="1605" t="s">
        <v>1632</v>
      </c>
      <c r="C19" s="1605"/>
      <c r="D19" s="196"/>
      <c r="E19" s="196"/>
      <c r="F19" s="196"/>
      <c r="G19" s="196"/>
      <c r="H19" s="196"/>
      <c r="I19" s="196"/>
      <c r="J19" s="196"/>
      <c r="K19" s="196"/>
      <c r="L19" s="196"/>
      <c r="M19" s="196"/>
      <c r="N19" s="196"/>
      <c r="O19" s="196"/>
      <c r="P19" s="196"/>
      <c r="Q19" s="196"/>
      <c r="R19" s="196"/>
      <c r="S19" s="196"/>
      <c r="T19" s="196"/>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&amp;C&amp;P&amp;R_x000D_&amp;1#&amp;"Calibri"&amp;10&amp;K000000 Classification: GENERAL</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576" t="s">
        <v>1634</v>
      </c>
      <c r="C1" s="584"/>
      <c r="D1" s="584"/>
      <c r="E1" s="584"/>
      <c r="F1" s="584"/>
      <c r="G1" s="584"/>
      <c r="H1" s="584"/>
      <c r="I1" s="584"/>
      <c r="J1" s="584"/>
      <c r="K1" s="584"/>
    </row>
    <row r="4" spans="1:20" x14ac:dyDescent="0.25">
      <c r="A4" s="585"/>
      <c r="B4" s="585"/>
      <c r="C4" s="586"/>
      <c r="D4" s="519" t="s">
        <v>6</v>
      </c>
      <c r="E4" s="519" t="s">
        <v>7</v>
      </c>
      <c r="F4" s="519" t="s">
        <v>8</v>
      </c>
      <c r="G4" s="519" t="s">
        <v>43</v>
      </c>
      <c r="H4" s="519" t="s">
        <v>44</v>
      </c>
      <c r="I4" s="519" t="s">
        <v>164</v>
      </c>
      <c r="J4" s="519" t="s">
        <v>165</v>
      </c>
      <c r="K4" s="519" t="s">
        <v>198</v>
      </c>
      <c r="L4" s="519" t="s">
        <v>445</v>
      </c>
      <c r="M4" s="519" t="s">
        <v>446</v>
      </c>
      <c r="N4" s="519" t="s">
        <v>447</v>
      </c>
      <c r="O4" s="519" t="s">
        <v>448</v>
      </c>
      <c r="P4" s="519" t="s">
        <v>449</v>
      </c>
      <c r="Q4" s="519" t="s">
        <v>736</v>
      </c>
      <c r="R4" s="519" t="s">
        <v>737</v>
      </c>
      <c r="S4" s="519" t="s">
        <v>1612</v>
      </c>
      <c r="T4" s="519" t="s">
        <v>1613</v>
      </c>
    </row>
    <row r="5" spans="1:20" ht="15" customHeight="1" x14ac:dyDescent="0.25">
      <c r="A5" s="585"/>
      <c r="B5" s="585"/>
      <c r="C5" s="586"/>
      <c r="D5" s="1606" t="s">
        <v>1614</v>
      </c>
      <c r="E5" s="1596"/>
      <c r="F5" s="1596"/>
      <c r="G5" s="1596"/>
      <c r="H5" s="1596"/>
      <c r="I5" s="1596" t="s">
        <v>1615</v>
      </c>
      <c r="J5" s="1596"/>
      <c r="K5" s="1596"/>
      <c r="L5" s="1596"/>
      <c r="M5" s="1596" t="s">
        <v>1616</v>
      </c>
      <c r="N5" s="1596"/>
      <c r="O5" s="1596"/>
      <c r="P5" s="1596"/>
      <c r="Q5" s="1596" t="s">
        <v>1617</v>
      </c>
      <c r="R5" s="1596"/>
      <c r="S5" s="1596"/>
      <c r="T5" s="1596"/>
    </row>
    <row r="6" spans="1:20" s="364" customFormat="1" ht="30" x14ac:dyDescent="0.25">
      <c r="A6" s="587"/>
      <c r="B6" s="587"/>
      <c r="C6" s="588"/>
      <c r="D6" s="581" t="s">
        <v>1618</v>
      </c>
      <c r="E6" s="581" t="s">
        <v>1619</v>
      </c>
      <c r="F6" s="581" t="s">
        <v>1620</v>
      </c>
      <c r="G6" s="581" t="s">
        <v>1621</v>
      </c>
      <c r="H6" s="581" t="s">
        <v>1622</v>
      </c>
      <c r="I6" s="581" t="s">
        <v>1623</v>
      </c>
      <c r="J6" s="581" t="s">
        <v>1624</v>
      </c>
      <c r="K6" s="581" t="s">
        <v>1625</v>
      </c>
      <c r="L6" s="582" t="s">
        <v>1622</v>
      </c>
      <c r="M6" s="581" t="s">
        <v>1623</v>
      </c>
      <c r="N6" s="581" t="s">
        <v>1624</v>
      </c>
      <c r="O6" s="581" t="s">
        <v>1625</v>
      </c>
      <c r="P6" s="582" t="s">
        <v>1622</v>
      </c>
      <c r="Q6" s="581" t="s">
        <v>1623</v>
      </c>
      <c r="R6" s="581" t="s">
        <v>1624</v>
      </c>
      <c r="S6" s="581" t="s">
        <v>1625</v>
      </c>
      <c r="T6" s="582" t="s">
        <v>1622</v>
      </c>
    </row>
    <row r="7" spans="1:20" x14ac:dyDescent="0.25">
      <c r="A7" s="583">
        <v>1</v>
      </c>
      <c r="B7" s="1607" t="s">
        <v>1600</v>
      </c>
      <c r="C7" s="1607"/>
      <c r="D7" s="196"/>
      <c r="E7" s="196"/>
      <c r="F7" s="196"/>
      <c r="G7" s="196"/>
      <c r="H7" s="196"/>
      <c r="I7" s="196"/>
      <c r="J7" s="196"/>
      <c r="K7" s="196"/>
      <c r="L7" s="196"/>
      <c r="M7" s="196"/>
      <c r="N7" s="196"/>
      <c r="O7" s="196"/>
      <c r="P7" s="196"/>
      <c r="Q7" s="196"/>
      <c r="R7" s="196"/>
      <c r="S7" s="196"/>
      <c r="T7" s="196"/>
    </row>
    <row r="8" spans="1:20" x14ac:dyDescent="0.25">
      <c r="A8" s="519">
        <v>2</v>
      </c>
      <c r="B8" s="1605" t="s">
        <v>1635</v>
      </c>
      <c r="C8" s="1605"/>
      <c r="D8" s="196"/>
      <c r="E8" s="196"/>
      <c r="F8" s="196"/>
      <c r="G8" s="196"/>
      <c r="H8" s="196"/>
      <c r="I8" s="196"/>
      <c r="J8" s="196"/>
      <c r="K8" s="196"/>
      <c r="L8" s="196"/>
      <c r="M8" s="196"/>
      <c r="N8" s="196"/>
      <c r="O8" s="196"/>
      <c r="P8" s="196"/>
      <c r="Q8" s="196"/>
      <c r="R8" s="196"/>
      <c r="S8" s="196"/>
      <c r="T8" s="196"/>
    </row>
    <row r="9" spans="1:20" x14ac:dyDescent="0.25">
      <c r="A9" s="519">
        <v>3</v>
      </c>
      <c r="B9" s="1605" t="s">
        <v>1628</v>
      </c>
      <c r="C9" s="1605"/>
      <c r="D9" s="196"/>
      <c r="E9" s="196"/>
      <c r="F9" s="196"/>
      <c r="G9" s="196"/>
      <c r="H9" s="196"/>
      <c r="I9" s="196"/>
      <c r="J9" s="196"/>
      <c r="K9" s="196"/>
      <c r="L9" s="196"/>
      <c r="M9" s="196"/>
      <c r="N9" s="196"/>
      <c r="O9" s="196"/>
      <c r="P9" s="196"/>
      <c r="Q9" s="196"/>
      <c r="R9" s="196"/>
      <c r="S9" s="196"/>
      <c r="T9" s="196"/>
    </row>
    <row r="10" spans="1:20" x14ac:dyDescent="0.25">
      <c r="A10" s="519">
        <v>4</v>
      </c>
      <c r="B10" s="1605" t="s">
        <v>1629</v>
      </c>
      <c r="C10" s="1605"/>
      <c r="D10" s="196"/>
      <c r="E10" s="196"/>
      <c r="F10" s="196"/>
      <c r="G10" s="196"/>
      <c r="H10" s="196"/>
      <c r="I10" s="196"/>
      <c r="J10" s="196"/>
      <c r="K10" s="196"/>
      <c r="L10" s="196"/>
      <c r="M10" s="196"/>
      <c r="N10" s="196"/>
      <c r="O10" s="196"/>
      <c r="P10" s="196"/>
      <c r="Q10" s="196"/>
      <c r="R10" s="196"/>
      <c r="S10" s="196"/>
      <c r="T10" s="196"/>
    </row>
    <row r="11" spans="1:20" x14ac:dyDescent="0.25">
      <c r="A11" s="519">
        <v>5</v>
      </c>
      <c r="B11" s="1608" t="s">
        <v>1630</v>
      </c>
      <c r="C11" s="1608"/>
      <c r="D11" s="196"/>
      <c r="E11" s="196"/>
      <c r="F11" s="196"/>
      <c r="G11" s="196"/>
      <c r="H11" s="196"/>
      <c r="I11" s="196"/>
      <c r="J11" s="196"/>
      <c r="K11" s="196"/>
      <c r="L11" s="196"/>
      <c r="M11" s="196"/>
      <c r="N11" s="196"/>
      <c r="O11" s="196"/>
      <c r="P11" s="196"/>
      <c r="Q11" s="196"/>
      <c r="R11" s="196"/>
      <c r="S11" s="196"/>
      <c r="T11" s="196"/>
    </row>
    <row r="12" spans="1:20" x14ac:dyDescent="0.25">
      <c r="A12" s="519">
        <v>6</v>
      </c>
      <c r="B12" s="1605" t="s">
        <v>1631</v>
      </c>
      <c r="C12" s="1605"/>
      <c r="D12" s="196"/>
      <c r="E12" s="196"/>
      <c r="F12" s="196"/>
      <c r="G12" s="196"/>
      <c r="H12" s="196"/>
      <c r="I12" s="196"/>
      <c r="J12" s="196"/>
      <c r="K12" s="196"/>
      <c r="L12" s="196"/>
      <c r="M12" s="196"/>
      <c r="N12" s="196"/>
      <c r="O12" s="196"/>
      <c r="P12" s="196"/>
      <c r="Q12" s="196"/>
      <c r="R12" s="196"/>
      <c r="S12" s="196"/>
      <c r="T12" s="196"/>
    </row>
    <row r="13" spans="1:20" x14ac:dyDescent="0.25">
      <c r="A13" s="519">
        <v>7</v>
      </c>
      <c r="B13" s="1608" t="s">
        <v>1630</v>
      </c>
      <c r="C13" s="1608"/>
      <c r="D13" s="196"/>
      <c r="E13" s="196"/>
      <c r="F13" s="196"/>
      <c r="G13" s="196"/>
      <c r="H13" s="196"/>
      <c r="I13" s="196"/>
      <c r="J13" s="196"/>
      <c r="K13" s="196"/>
      <c r="L13" s="196"/>
      <c r="M13" s="196"/>
      <c r="N13" s="196"/>
      <c r="O13" s="196"/>
      <c r="P13" s="196"/>
      <c r="Q13" s="196"/>
      <c r="R13" s="196"/>
      <c r="S13" s="196"/>
      <c r="T13" s="196"/>
    </row>
    <row r="14" spans="1:20" x14ac:dyDescent="0.25">
      <c r="A14" s="519">
        <v>8</v>
      </c>
      <c r="B14" s="1605" t="s">
        <v>1632</v>
      </c>
      <c r="C14" s="1605"/>
      <c r="D14" s="196"/>
      <c r="E14" s="196"/>
      <c r="F14" s="196"/>
      <c r="G14" s="196"/>
      <c r="H14" s="196"/>
      <c r="I14" s="196"/>
      <c r="J14" s="196"/>
      <c r="K14" s="196"/>
      <c r="L14" s="196"/>
      <c r="M14" s="196"/>
      <c r="N14" s="196"/>
      <c r="O14" s="196"/>
      <c r="P14" s="196"/>
      <c r="Q14" s="196"/>
      <c r="R14" s="196"/>
      <c r="S14" s="196"/>
      <c r="T14" s="196"/>
    </row>
    <row r="15" spans="1:20" x14ac:dyDescent="0.25">
      <c r="A15" s="519">
        <v>9</v>
      </c>
      <c r="B15" s="1605" t="s">
        <v>1636</v>
      </c>
      <c r="C15" s="1605"/>
      <c r="D15" s="196"/>
      <c r="E15" s="196"/>
      <c r="F15" s="196"/>
      <c r="G15" s="196"/>
      <c r="H15" s="196"/>
      <c r="I15" s="196"/>
      <c r="J15" s="196"/>
      <c r="K15" s="196"/>
      <c r="L15" s="196"/>
      <c r="M15" s="196"/>
      <c r="N15" s="196"/>
      <c r="O15" s="196"/>
      <c r="P15" s="196"/>
      <c r="Q15" s="196"/>
      <c r="R15" s="196"/>
      <c r="S15" s="196"/>
      <c r="T15" s="196"/>
    </row>
    <row r="16" spans="1:20" x14ac:dyDescent="0.25">
      <c r="A16" s="519">
        <v>10</v>
      </c>
      <c r="B16" s="1605" t="s">
        <v>1628</v>
      </c>
      <c r="C16" s="1605"/>
      <c r="D16" s="196"/>
      <c r="E16" s="196"/>
      <c r="F16" s="196"/>
      <c r="G16" s="196"/>
      <c r="H16" s="196"/>
      <c r="I16" s="196"/>
      <c r="J16" s="196"/>
      <c r="K16" s="196"/>
      <c r="L16" s="196"/>
      <c r="M16" s="196"/>
      <c r="N16" s="196"/>
      <c r="O16" s="196"/>
      <c r="P16" s="196"/>
      <c r="Q16" s="196"/>
      <c r="R16" s="196"/>
      <c r="S16" s="196"/>
      <c r="T16" s="196"/>
    </row>
    <row r="17" spans="1:20" x14ac:dyDescent="0.25">
      <c r="A17" s="519">
        <v>11</v>
      </c>
      <c r="B17" s="1605" t="s">
        <v>1629</v>
      </c>
      <c r="C17" s="1605"/>
      <c r="D17" s="196"/>
      <c r="E17" s="196"/>
      <c r="F17" s="196"/>
      <c r="G17" s="196"/>
      <c r="H17" s="196"/>
      <c r="I17" s="196"/>
      <c r="J17" s="196"/>
      <c r="K17" s="196"/>
      <c r="L17" s="196"/>
      <c r="M17" s="196"/>
      <c r="N17" s="196"/>
      <c r="O17" s="196"/>
      <c r="P17" s="196"/>
      <c r="Q17" s="196"/>
      <c r="R17" s="196"/>
      <c r="S17" s="196"/>
      <c r="T17" s="196"/>
    </row>
    <row r="18" spans="1:20" x14ac:dyDescent="0.25">
      <c r="A18" s="519">
        <v>12</v>
      </c>
      <c r="B18" s="1605" t="s">
        <v>1631</v>
      </c>
      <c r="C18" s="1605"/>
      <c r="D18" s="196"/>
      <c r="E18" s="196"/>
      <c r="F18" s="196"/>
      <c r="G18" s="196"/>
      <c r="H18" s="196"/>
      <c r="I18" s="196"/>
      <c r="J18" s="196"/>
      <c r="K18" s="196"/>
      <c r="L18" s="196"/>
      <c r="M18" s="196"/>
      <c r="N18" s="196"/>
      <c r="O18" s="196"/>
      <c r="P18" s="196"/>
      <c r="Q18" s="196"/>
      <c r="R18" s="196"/>
      <c r="S18" s="196"/>
      <c r="T18" s="196"/>
    </row>
    <row r="19" spans="1:20" x14ac:dyDescent="0.25">
      <c r="A19" s="519">
        <v>13</v>
      </c>
      <c r="B19" s="1605" t="s">
        <v>1632</v>
      </c>
      <c r="C19" s="1605"/>
      <c r="D19" s="196"/>
      <c r="E19" s="196"/>
      <c r="F19" s="196"/>
      <c r="G19" s="196"/>
      <c r="H19" s="196"/>
      <c r="I19" s="196"/>
      <c r="J19" s="196"/>
      <c r="K19" s="196"/>
      <c r="L19" s="196"/>
      <c r="M19" s="196"/>
      <c r="N19" s="196"/>
      <c r="O19" s="196"/>
      <c r="P19" s="196"/>
      <c r="Q19" s="196"/>
      <c r="R19" s="196"/>
      <c r="S19" s="196"/>
      <c r="T19" s="196"/>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&amp;C&amp;P&amp;R_x000D_&amp;1#&amp;"Calibri"&amp;10&amp;K000000 Classification: GENERAL</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0"/>
      <c r="B1" s="570" t="s">
        <v>1581</v>
      </c>
      <c r="C1" s="570"/>
      <c r="D1" s="570"/>
      <c r="E1" s="570"/>
    </row>
    <row r="2" spans="1:5" x14ac:dyDescent="0.25">
      <c r="B2" s="589"/>
      <c r="C2" s="589"/>
      <c r="D2" s="589"/>
      <c r="E2" s="589"/>
    </row>
    <row r="4" spans="1:5" x14ac:dyDescent="0.25">
      <c r="A4" s="558"/>
      <c r="B4" s="558"/>
      <c r="C4" s="519" t="s">
        <v>6</v>
      </c>
      <c r="D4" s="519" t="s">
        <v>7</v>
      </c>
      <c r="E4" s="519" t="s">
        <v>8</v>
      </c>
    </row>
    <row r="5" spans="1:5" x14ac:dyDescent="0.25">
      <c r="A5" s="558"/>
      <c r="B5" s="558"/>
      <c r="C5" s="1597" t="s">
        <v>1637</v>
      </c>
      <c r="D5" s="1598"/>
      <c r="E5" s="1599"/>
    </row>
    <row r="6" spans="1:5" x14ac:dyDescent="0.25">
      <c r="A6" s="558"/>
      <c r="B6" s="558"/>
      <c r="C6" s="1600" t="s">
        <v>1638</v>
      </c>
      <c r="D6" s="1596"/>
      <c r="E6" s="1592" t="s">
        <v>1639</v>
      </c>
    </row>
    <row r="7" spans="1:5" x14ac:dyDescent="0.25">
      <c r="A7" s="558"/>
      <c r="B7" s="558"/>
      <c r="C7" s="563"/>
      <c r="D7" s="519" t="s">
        <v>1640</v>
      </c>
      <c r="E7" s="1593"/>
    </row>
    <row r="8" spans="1:5" x14ac:dyDescent="0.25">
      <c r="A8" s="564">
        <v>1</v>
      </c>
      <c r="B8" s="565" t="s">
        <v>1600</v>
      </c>
      <c r="C8" s="519"/>
      <c r="D8" s="519"/>
      <c r="E8" s="150"/>
    </row>
    <row r="9" spans="1:5" x14ac:dyDescent="0.25">
      <c r="A9" s="144">
        <v>2</v>
      </c>
      <c r="B9" s="569" t="s">
        <v>1601</v>
      </c>
      <c r="C9" s="519"/>
      <c r="D9" s="519"/>
      <c r="E9" s="519"/>
    </row>
    <row r="10" spans="1:5" x14ac:dyDescent="0.25">
      <c r="A10" s="144">
        <v>3</v>
      </c>
      <c r="B10" s="196" t="s">
        <v>1602</v>
      </c>
      <c r="C10" s="196"/>
      <c r="D10" s="196"/>
      <c r="E10" s="196"/>
    </row>
    <row r="11" spans="1:5" x14ac:dyDescent="0.25">
      <c r="A11" s="144">
        <v>4</v>
      </c>
      <c r="B11" s="196" t="s">
        <v>1603</v>
      </c>
      <c r="C11" s="196"/>
      <c r="D11" s="196"/>
      <c r="E11" s="196"/>
    </row>
    <row r="12" spans="1:5" x14ac:dyDescent="0.25">
      <c r="A12" s="144">
        <v>5</v>
      </c>
      <c r="B12" s="196" t="s">
        <v>1604</v>
      </c>
      <c r="C12" s="196"/>
      <c r="D12" s="196"/>
      <c r="E12" s="196"/>
    </row>
    <row r="13" spans="1:5" x14ac:dyDescent="0.25">
      <c r="A13" s="144">
        <v>6</v>
      </c>
      <c r="B13" s="196" t="s">
        <v>1605</v>
      </c>
      <c r="C13" s="196"/>
      <c r="D13" s="196"/>
      <c r="E13" s="196"/>
    </row>
    <row r="14" spans="1:5" x14ac:dyDescent="0.25">
      <c r="A14" s="144">
        <v>7</v>
      </c>
      <c r="B14" s="569" t="s">
        <v>1606</v>
      </c>
      <c r="C14" s="519"/>
      <c r="D14" s="519"/>
      <c r="E14" s="519"/>
    </row>
    <row r="15" spans="1:5" x14ac:dyDescent="0.25">
      <c r="A15" s="144">
        <v>8</v>
      </c>
      <c r="B15" s="196" t="s">
        <v>1607</v>
      </c>
      <c r="C15" s="196"/>
      <c r="D15" s="196"/>
      <c r="E15" s="196"/>
    </row>
    <row r="16" spans="1:5" x14ac:dyDescent="0.25">
      <c r="A16" s="144">
        <v>9</v>
      </c>
      <c r="B16" s="196" t="s">
        <v>1608</v>
      </c>
      <c r="C16" s="196"/>
      <c r="D16" s="196"/>
      <c r="E16" s="196"/>
    </row>
    <row r="17" spans="1:5" x14ac:dyDescent="0.25">
      <c r="A17" s="144">
        <v>10</v>
      </c>
      <c r="B17" s="196" t="s">
        <v>1609</v>
      </c>
      <c r="C17" s="196"/>
      <c r="D17" s="196"/>
      <c r="E17" s="196"/>
    </row>
    <row r="18" spans="1:5" x14ac:dyDescent="0.25">
      <c r="A18" s="144">
        <v>11</v>
      </c>
      <c r="B18" s="196" t="s">
        <v>1610</v>
      </c>
      <c r="C18" s="196"/>
      <c r="D18" s="196"/>
      <c r="E18" s="196"/>
    </row>
    <row r="19" spans="1:5" x14ac:dyDescent="0.25">
      <c r="A19" s="144">
        <v>12</v>
      </c>
      <c r="B19" s="196" t="s">
        <v>1605</v>
      </c>
      <c r="C19" s="196"/>
      <c r="D19" s="196"/>
      <c r="E19" s="196"/>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&amp;C&amp;P&amp;R_x000D_&amp;1#&amp;"Calibri"&amp;10&amp;K000000 Classification: GENERAL</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1790</v>
      </c>
    </row>
    <row r="3" spans="2:12" x14ac:dyDescent="0.25">
      <c r="B3" t="s">
        <v>1791</v>
      </c>
    </row>
    <row r="5" spans="2:12" x14ac:dyDescent="0.25">
      <c r="B5" s="1232" t="s">
        <v>1641</v>
      </c>
      <c r="C5" s="1233"/>
      <c r="D5" s="1233"/>
      <c r="E5" s="1233"/>
      <c r="F5" s="1233"/>
      <c r="G5" s="1233"/>
      <c r="H5" s="1233"/>
      <c r="I5" s="1233"/>
      <c r="J5" s="1233"/>
      <c r="K5" s="1233"/>
      <c r="L5" s="1234"/>
    </row>
    <row r="6" spans="2:12" x14ac:dyDescent="0.25">
      <c r="B6" s="1235" t="s">
        <v>1642</v>
      </c>
      <c r="C6" s="1230"/>
      <c r="D6" s="1230"/>
      <c r="E6" s="1230"/>
      <c r="F6" s="1230"/>
      <c r="G6" s="1230"/>
      <c r="H6" s="1230"/>
      <c r="I6" s="1230"/>
      <c r="J6" s="1230"/>
      <c r="K6" s="1230"/>
      <c r="L6" s="1236"/>
    </row>
    <row r="7" spans="2:12" ht="22.5" customHeight="1" x14ac:dyDescent="0.25">
      <c r="B7" s="1235" t="s">
        <v>1643</v>
      </c>
      <c r="C7" s="1230"/>
      <c r="D7" s="1230"/>
      <c r="E7" s="1230"/>
      <c r="F7" s="1230"/>
      <c r="G7" s="1230"/>
      <c r="H7" s="1230"/>
      <c r="I7" s="1230"/>
      <c r="J7" s="1230"/>
      <c r="K7" s="1230"/>
      <c r="L7" s="1236"/>
    </row>
    <row r="8" spans="2:12" x14ac:dyDescent="0.25">
      <c r="B8" s="1235" t="s">
        <v>1644</v>
      </c>
      <c r="C8" s="1230"/>
      <c r="D8" s="1230"/>
      <c r="E8" s="1230"/>
      <c r="F8" s="1230"/>
      <c r="G8" s="1230"/>
      <c r="H8" s="1230"/>
      <c r="I8" s="1230"/>
      <c r="J8" s="1230"/>
      <c r="K8" s="1230"/>
      <c r="L8" s="1236"/>
    </row>
    <row r="9" spans="2:12" ht="22.5" customHeight="1" x14ac:dyDescent="0.25">
      <c r="B9" s="1235" t="s">
        <v>1645</v>
      </c>
      <c r="C9" s="1230"/>
      <c r="D9" s="1230"/>
      <c r="E9" s="1230"/>
      <c r="F9" s="1230"/>
      <c r="G9" s="1230"/>
      <c r="H9" s="1230"/>
      <c r="I9" s="1230"/>
      <c r="J9" s="1230"/>
      <c r="K9" s="1230"/>
      <c r="L9" s="1236"/>
    </row>
    <row r="10" spans="2:12" ht="22.5" customHeight="1" x14ac:dyDescent="0.25">
      <c r="B10" s="1235" t="s">
        <v>1646</v>
      </c>
      <c r="C10" s="1230"/>
      <c r="D10" s="1230"/>
      <c r="E10" s="1230"/>
      <c r="F10" s="1230"/>
      <c r="G10" s="1230"/>
      <c r="H10" s="1230"/>
      <c r="I10" s="1230"/>
      <c r="J10" s="1230"/>
      <c r="K10" s="1230"/>
      <c r="L10" s="1236"/>
    </row>
    <row r="11" spans="2:12" x14ac:dyDescent="0.25">
      <c r="B11" s="1237" t="s">
        <v>1647</v>
      </c>
      <c r="C11" s="1238"/>
      <c r="D11" s="1238"/>
      <c r="E11" s="1238"/>
      <c r="F11" s="1238"/>
      <c r="G11" s="1238"/>
      <c r="H11" s="1238"/>
      <c r="I11" s="1238"/>
      <c r="J11" s="1238"/>
      <c r="K11" s="1238"/>
      <c r="L11" s="1239"/>
    </row>
    <row r="12" spans="2:12" ht="22.5" customHeight="1" x14ac:dyDescent="0.25"/>
    <row r="13" spans="2:12" ht="22.5" customHeight="1" x14ac:dyDescent="0.25">
      <c r="B13" s="1231"/>
      <c r="C13" s="1231"/>
      <c r="D13" s="1231"/>
      <c r="E13" s="1231"/>
      <c r="F13" s="1231"/>
      <c r="G13" s="1231"/>
      <c r="H13" s="1231"/>
      <c r="I13" s="1231"/>
      <c r="J13" s="1231"/>
      <c r="K13" s="1231"/>
      <c r="L13" s="1231"/>
    </row>
    <row r="14" spans="2:12" ht="22.5" customHeight="1" x14ac:dyDescent="0.25">
      <c r="B14" s="1230"/>
      <c r="C14" s="1230"/>
      <c r="D14" s="1230"/>
      <c r="E14" s="1230"/>
      <c r="F14" s="1230"/>
      <c r="G14" s="1230"/>
      <c r="H14" s="1230"/>
      <c r="I14" s="1230"/>
      <c r="J14" s="1230"/>
      <c r="K14" s="1230"/>
      <c r="L14" s="1230"/>
    </row>
    <row r="15" spans="2:12" ht="22.5" customHeight="1" x14ac:dyDescent="0.25">
      <c r="B15" s="1231"/>
      <c r="C15" s="1231"/>
      <c r="D15" s="1231"/>
      <c r="E15" s="1231"/>
      <c r="F15" s="1231"/>
      <c r="G15" s="1231"/>
      <c r="H15" s="1231"/>
      <c r="I15" s="1231"/>
      <c r="J15" s="1231"/>
      <c r="K15" s="1231"/>
      <c r="L15" s="1231"/>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tabColor rgb="FF00B050"/>
  </sheetPr>
  <dimension ref="A1:J8"/>
  <sheetViews>
    <sheetView showGridLines="0" view="pageLayout" topLeftCell="A3" zoomScaleNormal="100" workbookViewId="0">
      <selection activeCell="C5" sqref="C5"/>
    </sheetView>
  </sheetViews>
  <sheetFormatPr defaultColWidth="11.28515625" defaultRowHeight="15" x14ac:dyDescent="0.25"/>
  <cols>
    <col min="1" max="1" width="10.5703125" style="83" customWidth="1"/>
    <col min="2" max="2" width="99.5703125" customWidth="1"/>
    <col min="3" max="3" width="41.5703125" customWidth="1"/>
  </cols>
  <sheetData>
    <row r="1" spans="1:10" ht="21" customHeight="1" x14ac:dyDescent="0.25">
      <c r="A1" s="1609" t="s">
        <v>1648</v>
      </c>
      <c r="B1" s="1609"/>
      <c r="C1" s="1609"/>
      <c r="D1" s="590"/>
      <c r="E1" s="590"/>
      <c r="F1" s="590"/>
      <c r="G1" s="590"/>
      <c r="H1" s="590"/>
      <c r="I1" s="590"/>
      <c r="J1" s="590"/>
    </row>
    <row r="2" spans="1:10" ht="17.25" customHeight="1" x14ac:dyDescent="0.25">
      <c r="A2" s="365"/>
      <c r="C2" s="532" t="s">
        <v>1494</v>
      </c>
    </row>
    <row r="3" spans="1:10" ht="140.25" customHeight="1" x14ac:dyDescent="0.25">
      <c r="A3" s="689" t="s">
        <v>116</v>
      </c>
      <c r="B3" s="688" t="s">
        <v>1892</v>
      </c>
      <c r="C3" s="1177" t="s">
        <v>2297</v>
      </c>
    </row>
    <row r="4" spans="1:10" ht="123" customHeight="1" x14ac:dyDescent="0.25">
      <c r="A4" s="690" t="s">
        <v>118</v>
      </c>
      <c r="B4" s="688" t="s">
        <v>1890</v>
      </c>
      <c r="C4" s="1177" t="s">
        <v>2298</v>
      </c>
    </row>
    <row r="5" spans="1:10" ht="71.25" customHeight="1" x14ac:dyDescent="0.25">
      <c r="A5" s="689" t="s">
        <v>152</v>
      </c>
      <c r="B5" s="688" t="s">
        <v>1891</v>
      </c>
      <c r="C5" s="1177" t="s">
        <v>2206</v>
      </c>
    </row>
    <row r="7" spans="1:10" ht="42" customHeight="1" x14ac:dyDescent="0.25"/>
    <row r="8" spans="1:10" x14ac:dyDescent="0.25">
      <c r="B8" s="361"/>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&amp;C&amp;P&amp;R_x000D_&amp;1#&amp;"Calibri"&amp;10&amp;K000000 Classification: GENERAL</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tabColor rgb="FF00B050"/>
    <pageSetUpPr fitToPage="1"/>
  </sheetPr>
  <dimension ref="A1:H25"/>
  <sheetViews>
    <sheetView showGridLines="0" view="pageLayout" zoomScaleNormal="100" workbookViewId="0">
      <selection activeCell="D10" sqref="D10"/>
    </sheetView>
  </sheetViews>
  <sheetFormatPr defaultColWidth="11.28515625" defaultRowHeight="15" x14ac:dyDescent="0.25"/>
  <cols>
    <col min="1" max="1" width="6.7109375" style="507"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364" customFormat="1" ht="40.5" customHeight="1" x14ac:dyDescent="0.25">
      <c r="A1" s="705" t="s">
        <v>1642</v>
      </c>
      <c r="B1" s="686"/>
      <c r="C1" s="687"/>
      <c r="D1" s="591"/>
      <c r="G1" s="88"/>
      <c r="H1" s="88"/>
    </row>
    <row r="2" spans="1:8" x14ac:dyDescent="0.25">
      <c r="A2" s="926"/>
      <c r="B2" s="927"/>
      <c r="C2" s="872" t="s">
        <v>6</v>
      </c>
      <c r="F2" s="84"/>
      <c r="G2" s="84"/>
    </row>
    <row r="3" spans="1:8" ht="38.25" customHeight="1" x14ac:dyDescent="0.25">
      <c r="A3" s="924"/>
      <c r="B3" s="691"/>
      <c r="C3" s="692" t="s">
        <v>1514</v>
      </c>
      <c r="F3" s="84"/>
      <c r="G3" s="84"/>
    </row>
    <row r="4" spans="1:8" x14ac:dyDescent="0.25">
      <c r="A4" s="924"/>
      <c r="B4" s="693" t="s">
        <v>1649</v>
      </c>
      <c r="C4" s="694"/>
      <c r="F4" s="84"/>
      <c r="G4" s="592"/>
    </row>
    <row r="5" spans="1:8" ht="15.75" customHeight="1" x14ac:dyDescent="0.25">
      <c r="A5" s="925">
        <v>1</v>
      </c>
      <c r="B5" s="695" t="s">
        <v>1650</v>
      </c>
      <c r="C5" s="1178">
        <v>768074.91850000003</v>
      </c>
      <c r="F5" s="84"/>
      <c r="G5" s="592"/>
    </row>
    <row r="6" spans="1:8" x14ac:dyDescent="0.25">
      <c r="A6" s="925">
        <v>2</v>
      </c>
      <c r="B6" s="695" t="s">
        <v>1651</v>
      </c>
      <c r="C6" s="1178">
        <v>0</v>
      </c>
      <c r="F6" s="84"/>
      <c r="G6" s="592"/>
    </row>
    <row r="7" spans="1:8" x14ac:dyDescent="0.25">
      <c r="A7" s="925">
        <v>3</v>
      </c>
      <c r="B7" s="695" t="s">
        <v>1652</v>
      </c>
      <c r="C7" s="1178">
        <v>0</v>
      </c>
      <c r="F7" s="84"/>
      <c r="G7" s="592"/>
    </row>
    <row r="8" spans="1:8" x14ac:dyDescent="0.25">
      <c r="A8" s="925">
        <v>4</v>
      </c>
      <c r="B8" s="695" t="s">
        <v>1653</v>
      </c>
      <c r="C8" s="1178">
        <v>0</v>
      </c>
    </row>
    <row r="9" spans="1:8" x14ac:dyDescent="0.25">
      <c r="A9" s="925"/>
      <c r="B9" s="697" t="s">
        <v>1654</v>
      </c>
      <c r="C9" s="694"/>
    </row>
    <row r="10" spans="1:8" x14ac:dyDescent="0.25">
      <c r="A10" s="925">
        <v>5</v>
      </c>
      <c r="B10" s="698" t="s">
        <v>1655</v>
      </c>
      <c r="C10" s="696"/>
    </row>
    <row r="11" spans="1:8" x14ac:dyDescent="0.25">
      <c r="A11" s="925">
        <v>6</v>
      </c>
      <c r="B11" s="698" t="s">
        <v>1656</v>
      </c>
      <c r="C11" s="1178">
        <v>1064.7695000000001</v>
      </c>
    </row>
    <row r="12" spans="1:8" x14ac:dyDescent="0.25">
      <c r="A12" s="925">
        <v>7</v>
      </c>
      <c r="B12" s="698" t="s">
        <v>1657</v>
      </c>
      <c r="C12" s="696"/>
    </row>
    <row r="13" spans="1:8" x14ac:dyDescent="0.25">
      <c r="A13" s="925">
        <v>8</v>
      </c>
      <c r="B13" s="691" t="s">
        <v>1893</v>
      </c>
      <c r="C13" s="696"/>
    </row>
    <row r="14" spans="1:8" x14ac:dyDescent="0.25">
      <c r="A14" s="925">
        <v>9</v>
      </c>
      <c r="B14" s="691" t="s">
        <v>42</v>
      </c>
      <c r="C14" s="1178">
        <v>769139.68800000008</v>
      </c>
    </row>
    <row r="15" spans="1:8" x14ac:dyDescent="0.25">
      <c r="B15" s="507"/>
      <c r="C15" s="507"/>
      <c r="D15" s="507"/>
      <c r="E15" s="507"/>
      <c r="F15" s="507"/>
    </row>
    <row r="16" spans="1:8" x14ac:dyDescent="0.25">
      <c r="B16" s="507"/>
      <c r="C16" s="507"/>
      <c r="D16" s="507"/>
      <c r="E16" s="507"/>
      <c r="F16" s="507"/>
    </row>
    <row r="17" spans="2:6" x14ac:dyDescent="0.25">
      <c r="B17" s="507"/>
      <c r="C17" s="507"/>
      <c r="D17" s="507"/>
      <c r="E17" s="507"/>
      <c r="F17" s="507"/>
    </row>
    <row r="18" spans="2:6" ht="50.25" customHeight="1" x14ac:dyDescent="0.25">
      <c r="B18" s="507"/>
      <c r="C18" s="507"/>
      <c r="D18" s="507"/>
      <c r="E18" s="507"/>
      <c r="F18" s="507"/>
    </row>
    <row r="19" spans="2:6" ht="50.25" customHeight="1" x14ac:dyDescent="0.25">
      <c r="B19" s="507"/>
      <c r="C19" s="507"/>
      <c r="D19" s="507"/>
      <c r="E19" s="507"/>
      <c r="F19" s="507"/>
    </row>
    <row r="20" spans="2:6" x14ac:dyDescent="0.25">
      <c r="B20" s="507"/>
      <c r="C20" s="507"/>
      <c r="D20" s="507"/>
      <c r="E20" s="507"/>
      <c r="F20" s="507"/>
    </row>
    <row r="21" spans="2:6" x14ac:dyDescent="0.25">
      <c r="B21" s="507"/>
      <c r="C21" s="507"/>
      <c r="D21" s="507"/>
      <c r="E21" s="507"/>
      <c r="F21" s="507"/>
    </row>
    <row r="22" spans="2:6" x14ac:dyDescent="0.25">
      <c r="B22" s="507"/>
      <c r="C22" s="507"/>
      <c r="D22" s="507"/>
      <c r="E22" s="507"/>
      <c r="F22" s="507"/>
    </row>
    <row r="23" spans="2:6" x14ac:dyDescent="0.25">
      <c r="B23" s="507"/>
      <c r="C23" s="507"/>
      <c r="D23" s="507"/>
      <c r="E23" s="507"/>
      <c r="F23" s="507"/>
    </row>
    <row r="24" spans="2:6" x14ac:dyDescent="0.25">
      <c r="B24" s="507"/>
      <c r="C24" s="507"/>
      <c r="D24" s="507"/>
      <c r="E24" s="507"/>
      <c r="F24" s="507"/>
    </row>
    <row r="25" spans="2:6" x14ac:dyDescent="0.25">
      <c r="B25" s="507"/>
      <c r="C25" s="507"/>
      <c r="D25" s="507"/>
      <c r="E25" s="507"/>
      <c r="F25" s="507"/>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&amp;C&amp;P&amp;R_x000D_&amp;1#&amp;"Calibri"&amp;10&amp;K000000 Classification: GENERAL</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tabColor theme="5" tint="0.79998168889431442"/>
  </sheetPr>
  <dimension ref="A1:G50"/>
  <sheetViews>
    <sheetView showGridLines="0" view="pageLayout" zoomScaleNormal="130" workbookViewId="0">
      <selection activeCell="A5" sqref="A5:B5"/>
    </sheetView>
  </sheetViews>
  <sheetFormatPr defaultColWidth="11.28515625" defaultRowHeight="15" x14ac:dyDescent="0.25"/>
  <cols>
    <col min="1" max="1" width="11.28515625" style="59" customWidth="1"/>
    <col min="2" max="2" width="94.28515625" style="1" customWidth="1"/>
    <col min="3" max="3" width="27.28515625" style="1" customWidth="1"/>
    <col min="4" max="16384" width="11.28515625" style="1"/>
  </cols>
  <sheetData>
    <row r="1" spans="1:3" ht="22.5" customHeight="1" x14ac:dyDescent="0.25">
      <c r="A1" s="928" t="s">
        <v>1658</v>
      </c>
    </row>
    <row r="2" spans="1:3" ht="39.75" customHeight="1" x14ac:dyDescent="0.25">
      <c r="B2" s="593"/>
      <c r="C2" s="594" t="s">
        <v>1494</v>
      </c>
    </row>
    <row r="3" spans="1:3" ht="78.75" customHeight="1" x14ac:dyDescent="0.25">
      <c r="A3" s="595" t="s">
        <v>1659</v>
      </c>
      <c r="B3" s="596" t="s">
        <v>1660</v>
      </c>
      <c r="C3" s="597"/>
    </row>
    <row r="4" spans="1:3" ht="140.25" x14ac:dyDescent="0.25">
      <c r="A4" s="598" t="s">
        <v>1661</v>
      </c>
      <c r="B4" s="599" t="s">
        <v>1662</v>
      </c>
      <c r="C4" s="597"/>
    </row>
    <row r="5" spans="1:3" ht="36" customHeight="1" x14ac:dyDescent="0.25">
      <c r="A5" s="1610" t="s">
        <v>1663</v>
      </c>
      <c r="B5" s="1611"/>
      <c r="C5" s="17"/>
    </row>
    <row r="6" spans="1:3" ht="65.25" customHeight="1" x14ac:dyDescent="0.25">
      <c r="A6" s="600" t="s">
        <v>1664</v>
      </c>
      <c r="B6" s="601" t="s">
        <v>1665</v>
      </c>
      <c r="C6" s="17"/>
    </row>
    <row r="7" spans="1:3" ht="94.5" customHeight="1" x14ac:dyDescent="0.25">
      <c r="A7" s="600" t="s">
        <v>131</v>
      </c>
      <c r="B7" s="602" t="s">
        <v>1666</v>
      </c>
      <c r="C7" s="17"/>
    </row>
    <row r="8" spans="1:3" ht="38.25" x14ac:dyDescent="0.25">
      <c r="A8" s="603"/>
      <c r="B8" s="604" t="s">
        <v>1667</v>
      </c>
      <c r="C8" s="605"/>
    </row>
    <row r="9" spans="1:3" ht="24" customHeight="1" x14ac:dyDescent="0.25">
      <c r="A9" s="606" t="s">
        <v>134</v>
      </c>
      <c r="B9" s="607" t="s">
        <v>1668</v>
      </c>
      <c r="C9" s="608"/>
    </row>
    <row r="10" spans="1:3" ht="39.75" customHeight="1" x14ac:dyDescent="0.25">
      <c r="A10" s="606" t="s">
        <v>1669</v>
      </c>
      <c r="B10" s="607" t="s">
        <v>1670</v>
      </c>
      <c r="C10" s="608"/>
    </row>
    <row r="11" spans="1:3" ht="15" customHeight="1" x14ac:dyDescent="0.25">
      <c r="A11" s="606" t="s">
        <v>1671</v>
      </c>
      <c r="B11" s="607" t="s">
        <v>1672</v>
      </c>
      <c r="C11" s="608"/>
    </row>
    <row r="12" spans="1:3" ht="15" customHeight="1" x14ac:dyDescent="0.25">
      <c r="A12" s="609" t="s">
        <v>1673</v>
      </c>
      <c r="B12" s="607" t="s">
        <v>1674</v>
      </c>
      <c r="C12" s="608"/>
    </row>
    <row r="13" spans="1:3" ht="27" customHeight="1" x14ac:dyDescent="0.25">
      <c r="A13" s="609" t="s">
        <v>1675</v>
      </c>
      <c r="B13" s="607" t="s">
        <v>1676</v>
      </c>
      <c r="C13" s="608"/>
    </row>
    <row r="14" spans="1:3" ht="29.25" customHeight="1" x14ac:dyDescent="0.25">
      <c r="A14" s="609" t="s">
        <v>1677</v>
      </c>
      <c r="B14" s="607" t="s">
        <v>1678</v>
      </c>
      <c r="C14" s="608"/>
    </row>
    <row r="15" spans="1:3" ht="51" customHeight="1" x14ac:dyDescent="0.25">
      <c r="A15" s="609" t="s">
        <v>1679</v>
      </c>
      <c r="B15" s="607" t="s">
        <v>1680</v>
      </c>
      <c r="C15" s="608"/>
    </row>
    <row r="16" spans="1:3" ht="25.5" customHeight="1" x14ac:dyDescent="0.25">
      <c r="A16" s="609" t="s">
        <v>1681</v>
      </c>
      <c r="B16" s="607" t="s">
        <v>1682</v>
      </c>
      <c r="C16" s="608"/>
    </row>
    <row r="17" spans="1:3" ht="46.5" customHeight="1" x14ac:dyDescent="0.25">
      <c r="A17" s="609" t="s">
        <v>1683</v>
      </c>
      <c r="B17" s="607" t="s">
        <v>1684</v>
      </c>
      <c r="C17" s="608"/>
    </row>
    <row r="18" spans="1:3" ht="15" customHeight="1" x14ac:dyDescent="0.25">
      <c r="A18" s="606" t="s">
        <v>1685</v>
      </c>
      <c r="B18" s="607" t="s">
        <v>1686</v>
      </c>
      <c r="C18" s="608"/>
    </row>
    <row r="19" spans="1:3" ht="60" customHeight="1" x14ac:dyDescent="0.25">
      <c r="A19" s="609" t="s">
        <v>1673</v>
      </c>
      <c r="B19" s="607" t="s">
        <v>1687</v>
      </c>
      <c r="C19" s="608"/>
    </row>
    <row r="20" spans="1:3" ht="15" customHeight="1" x14ac:dyDescent="0.25">
      <c r="A20" s="609" t="s">
        <v>1675</v>
      </c>
      <c r="B20" s="607" t="s">
        <v>1688</v>
      </c>
      <c r="C20" s="608"/>
    </row>
    <row r="21" spans="1:3" ht="24" customHeight="1" x14ac:dyDescent="0.25">
      <c r="A21" s="610" t="s">
        <v>1677</v>
      </c>
      <c r="B21" s="611" t="s">
        <v>1689</v>
      </c>
      <c r="C21" s="612"/>
    </row>
    <row r="22" spans="1:3" ht="57.75" customHeight="1" x14ac:dyDescent="0.25">
      <c r="A22" s="600" t="s">
        <v>1690</v>
      </c>
      <c r="B22" s="613" t="s">
        <v>1691</v>
      </c>
      <c r="C22" s="17"/>
    </row>
    <row r="23" spans="1:3" ht="58.5" customHeight="1" x14ac:dyDescent="0.25">
      <c r="A23" s="600" t="s">
        <v>1692</v>
      </c>
      <c r="B23" s="614" t="s">
        <v>1693</v>
      </c>
      <c r="C23" s="17"/>
    </row>
    <row r="24" spans="1:3" ht="55.15" customHeight="1" x14ac:dyDescent="0.25">
      <c r="A24" s="1610" t="s">
        <v>1694</v>
      </c>
      <c r="B24" s="1612"/>
      <c r="C24" s="17"/>
    </row>
    <row r="25" spans="1:3" ht="53.25" customHeight="1" x14ac:dyDescent="0.25">
      <c r="A25" s="600" t="s">
        <v>1664</v>
      </c>
      <c r="B25" s="601" t="s">
        <v>1695</v>
      </c>
      <c r="C25" s="17"/>
    </row>
    <row r="26" spans="1:3" ht="88.5" customHeight="1" x14ac:dyDescent="0.25">
      <c r="A26" s="600" t="s">
        <v>131</v>
      </c>
      <c r="B26" s="601" t="s">
        <v>1696</v>
      </c>
      <c r="C26" s="17"/>
    </row>
    <row r="27" spans="1:3" ht="36" customHeight="1" x14ac:dyDescent="0.25">
      <c r="A27" s="603" t="s">
        <v>134</v>
      </c>
      <c r="B27" s="615" t="s">
        <v>1697</v>
      </c>
      <c r="C27" s="605"/>
    </row>
    <row r="28" spans="1:3" ht="29.25" customHeight="1" x14ac:dyDescent="0.25">
      <c r="A28" s="609" t="s">
        <v>1673</v>
      </c>
      <c r="B28" s="616" t="s">
        <v>1698</v>
      </c>
      <c r="C28" s="608"/>
    </row>
    <row r="29" spans="1:3" ht="15" customHeight="1" x14ac:dyDescent="0.25">
      <c r="A29" s="609" t="s">
        <v>1675</v>
      </c>
      <c r="B29" s="616" t="s">
        <v>1699</v>
      </c>
      <c r="C29" s="608"/>
    </row>
    <row r="30" spans="1:3" ht="15" customHeight="1" x14ac:dyDescent="0.25">
      <c r="A30" s="609" t="s">
        <v>1677</v>
      </c>
      <c r="B30" s="616" t="s">
        <v>1700</v>
      </c>
      <c r="C30" s="608"/>
    </row>
    <row r="31" spans="1:3" ht="15" customHeight="1" x14ac:dyDescent="0.25">
      <c r="A31" s="600" t="s">
        <v>1669</v>
      </c>
      <c r="B31" s="613" t="s">
        <v>1701</v>
      </c>
      <c r="C31" s="17"/>
    </row>
    <row r="32" spans="1:3" ht="30" customHeight="1" x14ac:dyDescent="0.25">
      <c r="A32" s="600" t="s">
        <v>1671</v>
      </c>
      <c r="B32" s="613" t="s">
        <v>1702</v>
      </c>
      <c r="C32" s="17"/>
    </row>
    <row r="33" spans="1:7" ht="26.25" customHeight="1" x14ac:dyDescent="0.25">
      <c r="A33" s="600" t="s">
        <v>1685</v>
      </c>
      <c r="B33" s="613" t="s">
        <v>1703</v>
      </c>
      <c r="C33" s="17"/>
    </row>
    <row r="34" spans="1:7" ht="54" customHeight="1" x14ac:dyDescent="0.25">
      <c r="A34" s="600" t="s">
        <v>1690</v>
      </c>
      <c r="B34" s="614" t="s">
        <v>1704</v>
      </c>
      <c r="C34" s="17"/>
    </row>
    <row r="35" spans="1:7" ht="55.9" customHeight="1" x14ac:dyDescent="0.25">
      <c r="A35" s="600" t="s">
        <v>1692</v>
      </c>
      <c r="B35" s="614" t="s">
        <v>1705</v>
      </c>
      <c r="C35" s="17"/>
    </row>
    <row r="36" spans="1:7" ht="40.15" customHeight="1" x14ac:dyDescent="0.25">
      <c r="A36" s="1610" t="s">
        <v>1706</v>
      </c>
      <c r="B36" s="1612"/>
      <c r="C36" s="17"/>
    </row>
    <row r="37" spans="1:7" ht="54.6" customHeight="1" x14ac:dyDescent="0.25">
      <c r="A37" s="600" t="s">
        <v>1664</v>
      </c>
      <c r="B37" s="601" t="s">
        <v>1707</v>
      </c>
      <c r="C37" s="17"/>
    </row>
    <row r="38" spans="1:7" ht="81" customHeight="1" x14ac:dyDescent="0.25">
      <c r="A38" s="600" t="s">
        <v>131</v>
      </c>
      <c r="B38" s="601" t="s">
        <v>1708</v>
      </c>
      <c r="C38" s="17"/>
    </row>
    <row r="39" spans="1:7" ht="40.15" customHeight="1" x14ac:dyDescent="0.25">
      <c r="A39" s="603" t="s">
        <v>134</v>
      </c>
      <c r="B39" s="617" t="s">
        <v>1709</v>
      </c>
      <c r="C39" s="605"/>
      <c r="G39" s="618"/>
    </row>
    <row r="40" spans="1:7" ht="68.25" customHeight="1" x14ac:dyDescent="0.25">
      <c r="A40" s="609" t="s">
        <v>1673</v>
      </c>
      <c r="B40" s="607" t="s">
        <v>1710</v>
      </c>
      <c r="C40" s="608"/>
    </row>
    <row r="41" spans="1:7" ht="33.75" customHeight="1" x14ac:dyDescent="0.25">
      <c r="A41" s="609" t="s">
        <v>1675</v>
      </c>
      <c r="B41" s="607" t="s">
        <v>1711</v>
      </c>
      <c r="C41" s="608"/>
    </row>
    <row r="42" spans="1:7" ht="60" customHeight="1" x14ac:dyDescent="0.25">
      <c r="A42" s="609" t="s">
        <v>1677</v>
      </c>
      <c r="B42" s="607" t="s">
        <v>1712</v>
      </c>
      <c r="C42" s="612"/>
    </row>
    <row r="43" spans="1:7" ht="15" customHeight="1" x14ac:dyDescent="0.25">
      <c r="A43" s="600" t="s">
        <v>1669</v>
      </c>
      <c r="B43" s="601" t="s">
        <v>1701</v>
      </c>
      <c r="C43" s="17"/>
    </row>
    <row r="44" spans="1:7" ht="32.25" customHeight="1" x14ac:dyDescent="0.25">
      <c r="A44" s="600" t="s">
        <v>1671</v>
      </c>
      <c r="B44" s="601" t="s">
        <v>1702</v>
      </c>
      <c r="C44" s="17"/>
    </row>
    <row r="45" spans="1:7" ht="15" customHeight="1" x14ac:dyDescent="0.25">
      <c r="A45" s="600" t="s">
        <v>1685</v>
      </c>
      <c r="B45" s="601" t="s">
        <v>1703</v>
      </c>
      <c r="C45" s="17"/>
    </row>
    <row r="46" spans="1:7" ht="72" customHeight="1" x14ac:dyDescent="0.25">
      <c r="A46" s="600" t="s">
        <v>1690</v>
      </c>
      <c r="B46" s="614" t="s">
        <v>1713</v>
      </c>
      <c r="C46" s="17"/>
    </row>
    <row r="47" spans="1:7" ht="64.5" customHeight="1" x14ac:dyDescent="0.25">
      <c r="A47" s="600" t="s">
        <v>1692</v>
      </c>
      <c r="B47" s="614" t="s">
        <v>1714</v>
      </c>
      <c r="C47" s="17"/>
    </row>
    <row r="48" spans="1:7" ht="95.25" customHeight="1" x14ac:dyDescent="0.25">
      <c r="A48" s="600" t="s">
        <v>1715</v>
      </c>
      <c r="B48" s="614" t="s">
        <v>1716</v>
      </c>
      <c r="C48" s="17"/>
    </row>
    <row r="49" spans="1:2" x14ac:dyDescent="0.25">
      <c r="A49" s="619"/>
      <c r="B49" s="593"/>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&amp;C&amp;P&amp;R_x000D_&amp;1#&amp;"Calibri"&amp;10&amp;K000000 Classification: GENERAL</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56" customWidth="1"/>
    <col min="2" max="2" width="65" customWidth="1"/>
    <col min="3" max="3" width="12.28515625" customWidth="1"/>
    <col min="4" max="4" width="14.7109375" customWidth="1"/>
  </cols>
  <sheetData>
    <row r="1" spans="1:4" ht="26.25" customHeight="1" x14ac:dyDescent="0.25">
      <c r="A1" s="705" t="s">
        <v>1644</v>
      </c>
    </row>
    <row r="2" spans="1:4" x14ac:dyDescent="0.25">
      <c r="A2" s="59"/>
      <c r="B2" s="1"/>
      <c r="C2" s="1"/>
      <c r="D2" s="1"/>
    </row>
    <row r="3" spans="1:4" x14ac:dyDescent="0.25">
      <c r="A3" s="1613"/>
      <c r="B3" s="1614"/>
      <c r="C3" s="702" t="s">
        <v>6</v>
      </c>
      <c r="D3" s="702" t="s">
        <v>7</v>
      </c>
    </row>
    <row r="4" spans="1:4" ht="27.75" customHeight="1" x14ac:dyDescent="0.25">
      <c r="A4" s="1615"/>
      <c r="B4" s="1616"/>
      <c r="C4" s="702" t="s">
        <v>1514</v>
      </c>
      <c r="D4" s="702" t="s">
        <v>454</v>
      </c>
    </row>
    <row r="5" spans="1:4" ht="21.75" customHeight="1" x14ac:dyDescent="0.25">
      <c r="A5" s="699">
        <v>1</v>
      </c>
      <c r="B5" s="700" t="s">
        <v>1897</v>
      </c>
      <c r="C5" s="701"/>
      <c r="D5" s="701"/>
    </row>
    <row r="6" spans="1:4" ht="27" customHeight="1" x14ac:dyDescent="0.25">
      <c r="A6" s="702" t="s">
        <v>6</v>
      </c>
      <c r="B6" s="701" t="s">
        <v>1894</v>
      </c>
      <c r="C6" s="703"/>
      <c r="D6" s="701"/>
    </row>
    <row r="7" spans="1:4" ht="42.75" customHeight="1" x14ac:dyDescent="0.25">
      <c r="A7" s="702" t="s">
        <v>7</v>
      </c>
      <c r="B7" s="704" t="s">
        <v>1717</v>
      </c>
      <c r="C7" s="703"/>
      <c r="D7" s="701"/>
    </row>
    <row r="8" spans="1:4" ht="21" customHeight="1" x14ac:dyDescent="0.25">
      <c r="A8" s="699">
        <v>2</v>
      </c>
      <c r="B8" s="700" t="s">
        <v>1898</v>
      </c>
      <c r="C8" s="701"/>
      <c r="D8" s="701"/>
    </row>
    <row r="9" spans="1:4" ht="32.25" customHeight="1" x14ac:dyDescent="0.25">
      <c r="A9" s="702" t="s">
        <v>6</v>
      </c>
      <c r="B9" s="701" t="s">
        <v>1895</v>
      </c>
      <c r="C9" s="703"/>
      <c r="D9" s="701"/>
    </row>
    <row r="10" spans="1:4" ht="48.75" customHeight="1" x14ac:dyDescent="0.25">
      <c r="A10" s="702" t="s">
        <v>7</v>
      </c>
      <c r="B10" s="704" t="s">
        <v>1896</v>
      </c>
      <c r="C10" s="703"/>
      <c r="D10" s="701"/>
    </row>
    <row r="11" spans="1:4" ht="22.5" customHeight="1" x14ac:dyDescent="0.25">
      <c r="A11" s="699">
        <v>3</v>
      </c>
      <c r="B11" s="700" t="s">
        <v>1899</v>
      </c>
      <c r="C11" s="701"/>
      <c r="D11" s="701"/>
    </row>
    <row r="12" spans="1:4" ht="53.25" customHeight="1" x14ac:dyDescent="0.25">
      <c r="A12" s="702" t="s">
        <v>6</v>
      </c>
      <c r="B12" s="704" t="s">
        <v>1718</v>
      </c>
      <c r="C12" s="703"/>
      <c r="D12" s="701"/>
    </row>
    <row r="13" spans="1:4" ht="24" customHeight="1" x14ac:dyDescent="0.25">
      <c r="A13" s="702" t="s">
        <v>7</v>
      </c>
      <c r="B13" s="701" t="s">
        <v>1719</v>
      </c>
      <c r="C13" s="703"/>
      <c r="D13" s="701"/>
    </row>
    <row r="14" spans="1:4" ht="26.25" customHeight="1" x14ac:dyDescent="0.25">
      <c r="A14" s="699">
        <v>4</v>
      </c>
      <c r="B14" s="701" t="s">
        <v>1900</v>
      </c>
      <c r="C14" s="701"/>
      <c r="D14" s="701"/>
    </row>
    <row r="15" spans="1:4" ht="39.75" customHeight="1" x14ac:dyDescent="0.25">
      <c r="A15" s="702" t="s">
        <v>6</v>
      </c>
      <c r="B15" s="704" t="s">
        <v>1720</v>
      </c>
      <c r="C15" s="703"/>
      <c r="D15" s="701"/>
    </row>
    <row r="16" spans="1:4" ht="31.5" customHeight="1" x14ac:dyDescent="0.25">
      <c r="A16" s="702" t="s">
        <v>7</v>
      </c>
      <c r="B16" s="704" t="s">
        <v>1721</v>
      </c>
      <c r="C16" s="703"/>
      <c r="D16" s="701"/>
    </row>
    <row r="17" spans="1:4" ht="52.5" customHeight="1" x14ac:dyDescent="0.25">
      <c r="A17" s="702" t="s">
        <v>8</v>
      </c>
      <c r="B17" s="704" t="s">
        <v>1722</v>
      </c>
      <c r="C17" s="703"/>
      <c r="D17" s="701"/>
    </row>
    <row r="18" spans="1:4" x14ac:dyDescent="0.25">
      <c r="A18" s="699">
        <v>5</v>
      </c>
      <c r="B18" s="701" t="s">
        <v>1723</v>
      </c>
      <c r="C18" s="701"/>
      <c r="D18" s="701"/>
    </row>
    <row r="19" spans="1:4" x14ac:dyDescent="0.25">
      <c r="A19" s="699">
        <v>6</v>
      </c>
      <c r="B19" s="700" t="s">
        <v>42</v>
      </c>
      <c r="C19" s="701"/>
      <c r="D19" s="701"/>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&amp;C&amp;P&amp;R_x000D_&amp;1#&amp;"Calibri"&amp;10&amp;K000000 Classification: GENERAL</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tabColor theme="9" tint="0.79998168889431442"/>
    <pageSetUpPr fitToPage="1"/>
  </sheetPr>
  <dimension ref="A1:I17"/>
  <sheetViews>
    <sheetView showGridLines="0" view="pageLayout" zoomScaleNormal="100" workbookViewId="0">
      <selection activeCell="B9" sqref="B9"/>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705" t="s">
        <v>1645</v>
      </c>
      <c r="C1" s="620"/>
      <c r="D1" s="620"/>
      <c r="E1" s="620"/>
      <c r="F1" s="620"/>
    </row>
    <row r="2" spans="1:9" ht="15.75" customHeight="1" x14ac:dyDescent="0.25">
      <c r="A2" s="620"/>
      <c r="B2" s="620"/>
      <c r="C2" s="620"/>
      <c r="D2" s="620"/>
      <c r="E2" s="620"/>
      <c r="F2" s="620"/>
    </row>
    <row r="4" spans="1:9" x14ac:dyDescent="0.25">
      <c r="A4" s="1617"/>
      <c r="B4" s="1618"/>
      <c r="C4" s="706" t="s">
        <v>6</v>
      </c>
      <c r="D4" s="706" t="s">
        <v>7</v>
      </c>
      <c r="E4" s="706" t="s">
        <v>8</v>
      </c>
      <c r="F4" s="706" t="s">
        <v>43</v>
      </c>
      <c r="G4" s="702" t="s">
        <v>44</v>
      </c>
      <c r="H4" s="706" t="s">
        <v>164</v>
      </c>
      <c r="I4" s="706" t="s">
        <v>165</v>
      </c>
    </row>
    <row r="5" spans="1:9" ht="45" x14ac:dyDescent="0.25">
      <c r="A5" s="1619"/>
      <c r="B5" s="1620"/>
      <c r="C5" s="706" t="s">
        <v>1724</v>
      </c>
      <c r="D5" s="706" t="s">
        <v>1725</v>
      </c>
      <c r="E5" s="706" t="s">
        <v>1726</v>
      </c>
      <c r="F5" s="706" t="s">
        <v>1727</v>
      </c>
      <c r="G5" s="702" t="s">
        <v>948</v>
      </c>
      <c r="H5" s="706" t="s">
        <v>1728</v>
      </c>
      <c r="I5" s="706" t="s">
        <v>1729</v>
      </c>
    </row>
    <row r="6" spans="1:9" ht="30" x14ac:dyDescent="0.25">
      <c r="A6" s="710">
        <v>1</v>
      </c>
      <c r="B6" s="697" t="s">
        <v>1730</v>
      </c>
      <c r="C6" s="707"/>
      <c r="D6" s="707"/>
      <c r="E6" s="707"/>
      <c r="F6" s="707"/>
      <c r="G6" s="701"/>
      <c r="H6" s="707"/>
      <c r="I6" s="707"/>
    </row>
    <row r="7" spans="1:9" ht="23.25" customHeight="1" x14ac:dyDescent="0.25">
      <c r="A7" s="711" t="s">
        <v>1731</v>
      </c>
      <c r="B7" s="708" t="s">
        <v>1732</v>
      </c>
      <c r="C7" s="708"/>
      <c r="D7" s="708"/>
      <c r="E7" s="708"/>
      <c r="F7" s="708"/>
      <c r="G7" s="701"/>
      <c r="H7" s="708"/>
      <c r="I7" s="708"/>
    </row>
    <row r="8" spans="1:9" x14ac:dyDescent="0.25">
      <c r="A8" s="711" t="s">
        <v>1733</v>
      </c>
      <c r="B8" s="708" t="s">
        <v>1734</v>
      </c>
      <c r="C8" s="708"/>
      <c r="D8" s="708"/>
      <c r="E8" s="708"/>
      <c r="F8" s="708"/>
      <c r="G8" s="701"/>
      <c r="H8" s="708"/>
      <c r="I8" s="708"/>
    </row>
    <row r="9" spans="1:9" x14ac:dyDescent="0.25">
      <c r="A9" s="707">
        <v>2</v>
      </c>
      <c r="B9" s="707" t="s">
        <v>1735</v>
      </c>
      <c r="C9" s="707"/>
      <c r="D9" s="707"/>
      <c r="E9" s="707"/>
      <c r="F9" s="707"/>
      <c r="G9" s="701"/>
      <c r="H9" s="707"/>
      <c r="I9" s="707"/>
    </row>
    <row r="10" spans="1:9" x14ac:dyDescent="0.25">
      <c r="A10" s="707">
        <v>3</v>
      </c>
      <c r="B10" s="707" t="s">
        <v>1736</v>
      </c>
      <c r="C10" s="707"/>
      <c r="D10" s="707"/>
      <c r="E10" s="707"/>
      <c r="F10" s="707"/>
      <c r="G10" s="701"/>
      <c r="H10" s="707"/>
      <c r="I10" s="707"/>
    </row>
    <row r="11" spans="1:9" x14ac:dyDescent="0.25">
      <c r="A11" s="707">
        <v>4</v>
      </c>
      <c r="B11" s="707" t="s">
        <v>1737</v>
      </c>
      <c r="C11" s="707"/>
      <c r="D11" s="707"/>
      <c r="E11" s="707"/>
      <c r="F11" s="707"/>
      <c r="G11" s="701"/>
      <c r="H11" s="707"/>
      <c r="I11" s="707"/>
    </row>
    <row r="12" spans="1:9" x14ac:dyDescent="0.25">
      <c r="A12" s="709">
        <v>5</v>
      </c>
      <c r="B12" s="709" t="s">
        <v>1738</v>
      </c>
      <c r="C12" s="709"/>
      <c r="D12" s="709"/>
      <c r="E12" s="709"/>
      <c r="F12" s="709"/>
      <c r="G12" s="701"/>
      <c r="H12" s="709"/>
      <c r="I12" s="707"/>
    </row>
    <row r="13" spans="1:9" x14ac:dyDescent="0.25">
      <c r="A13" s="707">
        <v>6</v>
      </c>
      <c r="B13" s="707" t="s">
        <v>1739</v>
      </c>
      <c r="C13" s="707"/>
      <c r="D13" s="707"/>
      <c r="E13" s="707"/>
      <c r="F13" s="707"/>
      <c r="G13" s="701"/>
      <c r="H13" s="707"/>
      <c r="I13" s="707"/>
    </row>
    <row r="14" spans="1:9" x14ac:dyDescent="0.25">
      <c r="A14" s="707">
        <v>7</v>
      </c>
      <c r="B14" s="707" t="s">
        <v>1723</v>
      </c>
      <c r="C14" s="707"/>
      <c r="D14" s="707"/>
      <c r="E14" s="707"/>
      <c r="F14" s="707"/>
      <c r="G14" s="701"/>
      <c r="H14" s="707"/>
      <c r="I14" s="707"/>
    </row>
    <row r="15" spans="1:9" ht="30" x14ac:dyDescent="0.25">
      <c r="A15" s="711" t="s">
        <v>1740</v>
      </c>
      <c r="B15" s="708" t="s">
        <v>1741</v>
      </c>
      <c r="C15" s="707"/>
      <c r="D15" s="707"/>
      <c r="E15" s="707"/>
      <c r="F15" s="707"/>
      <c r="G15" s="701"/>
      <c r="H15" s="707"/>
      <c r="I15" s="707"/>
    </row>
    <row r="16" spans="1:9" x14ac:dyDescent="0.25">
      <c r="A16" s="711" t="s">
        <v>1742</v>
      </c>
      <c r="B16" s="708" t="s">
        <v>1732</v>
      </c>
      <c r="C16" s="707"/>
      <c r="D16" s="707"/>
      <c r="E16" s="707"/>
      <c r="F16" s="707"/>
      <c r="G16" s="701"/>
      <c r="H16" s="707"/>
      <c r="I16" s="707"/>
    </row>
    <row r="17" spans="1:9" ht="30" x14ac:dyDescent="0.25">
      <c r="A17" s="710">
        <v>8</v>
      </c>
      <c r="B17" s="697" t="s">
        <v>1743</v>
      </c>
      <c r="C17" s="707"/>
      <c r="D17" s="707"/>
      <c r="E17" s="707"/>
      <c r="F17" s="707"/>
      <c r="G17" s="701"/>
      <c r="H17" s="707"/>
      <c r="I17" s="707"/>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&amp;C&amp;P&amp;R_x000D_&amp;1#&amp;"Calibri"&amp;10&amp;K000000 Classification: GENERAL</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83" customWidth="1"/>
    <col min="2" max="2" width="51.5703125" customWidth="1"/>
    <col min="3" max="3" width="21.7109375" customWidth="1"/>
  </cols>
  <sheetData>
    <row r="1" spans="1:3" ht="18.75" x14ac:dyDescent="0.3">
      <c r="A1" s="712" t="s">
        <v>1646</v>
      </c>
    </row>
    <row r="3" spans="1:3" x14ac:dyDescent="0.25">
      <c r="A3" s="1619"/>
      <c r="B3" s="1620"/>
      <c r="C3" s="706" t="s">
        <v>6</v>
      </c>
    </row>
    <row r="4" spans="1:3" x14ac:dyDescent="0.25">
      <c r="A4" s="1621" t="s">
        <v>1744</v>
      </c>
      <c r="B4" s="1621"/>
      <c r="C4" s="1621"/>
    </row>
    <row r="5" spans="1:3" x14ac:dyDescent="0.25">
      <c r="A5" s="706">
        <v>1</v>
      </c>
      <c r="B5" s="707" t="s">
        <v>1745</v>
      </c>
      <c r="C5" s="707"/>
    </row>
    <row r="6" spans="1:3" x14ac:dyDescent="0.25">
      <c r="A6" s="706">
        <v>2</v>
      </c>
      <c r="B6" s="707" t="s">
        <v>1746</v>
      </c>
      <c r="C6" s="707"/>
    </row>
    <row r="7" spans="1:3" x14ac:dyDescent="0.25">
      <c r="A7" s="706">
        <v>3</v>
      </c>
      <c r="B7" s="707" t="s">
        <v>1747</v>
      </c>
      <c r="C7" s="707"/>
    </row>
    <row r="8" spans="1:3" x14ac:dyDescent="0.25">
      <c r="A8" s="706">
        <v>4</v>
      </c>
      <c r="B8" s="707" t="s">
        <v>1748</v>
      </c>
      <c r="C8" s="707"/>
    </row>
    <row r="9" spans="1:3" x14ac:dyDescent="0.25">
      <c r="A9" s="1621" t="s">
        <v>1749</v>
      </c>
      <c r="B9" s="1621"/>
      <c r="C9" s="1621"/>
    </row>
    <row r="10" spans="1:3" x14ac:dyDescent="0.25">
      <c r="A10" s="706">
        <v>5</v>
      </c>
      <c r="B10" s="707" t="s">
        <v>1745</v>
      </c>
      <c r="C10" s="707"/>
    </row>
    <row r="11" spans="1:3" x14ac:dyDescent="0.25">
      <c r="A11" s="706">
        <v>6</v>
      </c>
      <c r="B11" s="707" t="s">
        <v>1746</v>
      </c>
      <c r="C11" s="707"/>
    </row>
    <row r="12" spans="1:3" x14ac:dyDescent="0.25">
      <c r="A12" s="706">
        <v>7</v>
      </c>
      <c r="B12" s="707" t="s">
        <v>1747</v>
      </c>
      <c r="C12" s="707"/>
    </row>
    <row r="13" spans="1:3" x14ac:dyDescent="0.25">
      <c r="A13" s="706">
        <v>8</v>
      </c>
      <c r="B13" s="707" t="s">
        <v>1748</v>
      </c>
      <c r="C13" s="707"/>
    </row>
    <row r="14" spans="1:3" x14ac:dyDescent="0.25">
      <c r="A14" s="1621" t="s">
        <v>1750</v>
      </c>
      <c r="B14" s="1621"/>
      <c r="C14" s="1621"/>
    </row>
    <row r="15" spans="1:3" x14ac:dyDescent="0.25">
      <c r="A15" s="706">
        <v>9</v>
      </c>
      <c r="B15" s="707" t="s">
        <v>1745</v>
      </c>
      <c r="C15" s="707"/>
    </row>
    <row r="16" spans="1:3" x14ac:dyDescent="0.25">
      <c r="A16" s="706">
        <v>10</v>
      </c>
      <c r="B16" s="707" t="s">
        <v>1746</v>
      </c>
      <c r="C16" s="707"/>
    </row>
    <row r="17" spans="1:3" x14ac:dyDescent="0.25">
      <c r="A17" s="706">
        <v>11</v>
      </c>
      <c r="B17" s="707" t="s">
        <v>1747</v>
      </c>
      <c r="C17" s="707"/>
    </row>
    <row r="18" spans="1:3" x14ac:dyDescent="0.25">
      <c r="A18" s="706">
        <v>12</v>
      </c>
      <c r="B18" s="707" t="s">
        <v>1748</v>
      </c>
      <c r="C18" s="707"/>
    </row>
    <row r="19" spans="1:3" x14ac:dyDescent="0.25">
      <c r="A19" s="1621" t="s">
        <v>1751</v>
      </c>
      <c r="B19" s="1621"/>
      <c r="C19" s="1621"/>
    </row>
    <row r="20" spans="1:3" x14ac:dyDescent="0.25">
      <c r="A20" s="706">
        <v>13</v>
      </c>
      <c r="B20" s="707" t="s">
        <v>1745</v>
      </c>
      <c r="C20" s="707"/>
    </row>
    <row r="21" spans="1:3" x14ac:dyDescent="0.25">
      <c r="A21" s="706">
        <v>14</v>
      </c>
      <c r="B21" s="707" t="s">
        <v>1746</v>
      </c>
      <c r="C21" s="707"/>
    </row>
    <row r="22" spans="1:3" x14ac:dyDescent="0.25">
      <c r="A22" s="706">
        <v>15</v>
      </c>
      <c r="B22" s="707" t="s">
        <v>1747</v>
      </c>
      <c r="C22" s="707"/>
    </row>
    <row r="23" spans="1:3" x14ac:dyDescent="0.25">
      <c r="A23" s="706">
        <v>16</v>
      </c>
      <c r="B23" s="707" t="s">
        <v>1748</v>
      </c>
      <c r="C23" s="707"/>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&amp;C&amp;P&amp;R_x000D_&amp;1#&amp;"Calibri"&amp;10&amp;K000000 Classification: GENERAL</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712" t="s">
        <v>1647</v>
      </c>
    </row>
    <row r="21" spans="1:8" ht="65.25" customHeight="1" x14ac:dyDescent="0.25">
      <c r="A21" s="1622" t="s">
        <v>1752</v>
      </c>
      <c r="B21" s="1622"/>
      <c r="C21" s="1622"/>
      <c r="D21" s="1622"/>
      <c r="E21" s="1622"/>
      <c r="F21" s="1622"/>
      <c r="G21" s="1622"/>
      <c r="H21" s="1622"/>
    </row>
    <row r="22" spans="1:8" ht="64.5" customHeight="1" x14ac:dyDescent="0.25">
      <c r="A22" s="1623" t="s">
        <v>1753</v>
      </c>
      <c r="B22" s="1623"/>
      <c r="C22" s="1623"/>
      <c r="D22" s="1623"/>
      <c r="E22" s="1623"/>
      <c r="F22" s="1623"/>
      <c r="G22" s="1623"/>
      <c r="H22" s="1623"/>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&amp;C&amp;P&amp;R_x000D_&amp;1#&amp;"Calibri"&amp;10&amp;K000000 Classification: GENERAL</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1792</v>
      </c>
    </row>
    <row r="3" spans="2:12" x14ac:dyDescent="0.25">
      <c r="B3" t="s">
        <v>1793</v>
      </c>
    </row>
    <row r="5" spans="2:12" x14ac:dyDescent="0.25">
      <c r="B5" s="1232" t="s">
        <v>1141</v>
      </c>
      <c r="C5" s="1233"/>
      <c r="D5" s="1233"/>
      <c r="E5" s="1233"/>
      <c r="F5" s="1233"/>
      <c r="G5" s="1233"/>
      <c r="H5" s="1233"/>
      <c r="I5" s="1233"/>
      <c r="J5" s="1233"/>
      <c r="K5" s="1233"/>
      <c r="L5" s="1234"/>
    </row>
    <row r="6" spans="2:12" x14ac:dyDescent="0.25">
      <c r="B6" s="1237" t="s">
        <v>1142</v>
      </c>
      <c r="C6" s="1238"/>
      <c r="D6" s="1238"/>
      <c r="E6" s="1238"/>
      <c r="F6" s="1238"/>
      <c r="G6" s="1238"/>
      <c r="H6" s="1238"/>
      <c r="I6" s="1238"/>
      <c r="J6" s="1238"/>
      <c r="K6" s="1238"/>
      <c r="L6" s="1239"/>
    </row>
    <row r="7" spans="2:12" ht="22.5" customHeight="1" x14ac:dyDescent="0.25">
      <c r="B7" s="1231"/>
      <c r="C7" s="1231"/>
      <c r="D7" s="1231"/>
      <c r="E7" s="1231"/>
      <c r="F7" s="1231"/>
      <c r="G7" s="1231"/>
      <c r="H7" s="1231"/>
      <c r="I7" s="1231"/>
      <c r="J7" s="1231"/>
      <c r="K7" s="1231"/>
      <c r="L7" s="1231"/>
    </row>
    <row r="8" spans="2:12" ht="22.5" customHeight="1" x14ac:dyDescent="0.25">
      <c r="B8" s="1230"/>
      <c r="C8" s="1230"/>
      <c r="D8" s="1230"/>
      <c r="E8" s="1230"/>
      <c r="F8" s="1230"/>
      <c r="G8" s="1230"/>
      <c r="H8" s="1230"/>
      <c r="I8" s="1230"/>
      <c r="J8" s="1230"/>
      <c r="K8" s="1230"/>
      <c r="L8" s="1230"/>
    </row>
    <row r="9" spans="2:12" ht="22.5" customHeight="1" x14ac:dyDescent="0.25">
      <c r="B9" s="1231"/>
      <c r="C9" s="1231"/>
      <c r="D9" s="1231"/>
      <c r="E9" s="1231"/>
      <c r="F9" s="1231"/>
      <c r="G9" s="1231"/>
      <c r="H9" s="1231"/>
      <c r="I9" s="1231"/>
      <c r="J9" s="1231"/>
      <c r="K9" s="1231"/>
      <c r="L9" s="1231"/>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tabColor rgb="FF00B050"/>
  </sheetPr>
  <dimension ref="A1:H18"/>
  <sheetViews>
    <sheetView showGridLines="0" view="pageLayout" topLeftCell="A12" zoomScaleNormal="100" workbookViewId="0">
      <selection activeCell="C26" sqref="C26"/>
    </sheetView>
  </sheetViews>
  <sheetFormatPr defaultRowHeight="15" x14ac:dyDescent="0.25"/>
  <cols>
    <col min="1" max="1" width="30.28515625" customWidth="1"/>
    <col min="2" max="2" width="9" customWidth="1"/>
    <col min="3" max="3" width="127.7109375" customWidth="1"/>
    <col min="4" max="5" width="22.28515625" customWidth="1"/>
    <col min="7" max="7" width="13.140625" style="56" customWidth="1"/>
    <col min="8" max="8" width="52.42578125" customWidth="1"/>
  </cols>
  <sheetData>
    <row r="1" spans="1:8" ht="15" hidden="1" customHeight="1" x14ac:dyDescent="0.25"/>
    <row r="2" spans="1:8" ht="15" hidden="1" customHeight="1" x14ac:dyDescent="0.25">
      <c r="H2" s="365"/>
    </row>
    <row r="3" spans="1:8" ht="31.5" hidden="1" customHeight="1" x14ac:dyDescent="0.25">
      <c r="A3" s="1624" t="s">
        <v>1143</v>
      </c>
      <c r="B3" s="366" t="s">
        <v>1144</v>
      </c>
      <c r="C3" s="367"/>
      <c r="D3" s="367"/>
      <c r="E3" s="367"/>
      <c r="F3" s="368"/>
      <c r="H3" s="332"/>
    </row>
    <row r="4" spans="1:8" ht="32.25" hidden="1" customHeight="1" x14ac:dyDescent="0.25">
      <c r="A4" s="1625"/>
      <c r="B4" s="369" t="s">
        <v>1145</v>
      </c>
      <c r="C4" s="370"/>
      <c r="D4" s="370"/>
      <c r="E4" s="370"/>
      <c r="F4" s="371"/>
    </row>
    <row r="5" spans="1:8" ht="25.5" hidden="1" customHeight="1" x14ac:dyDescent="0.25">
      <c r="A5" s="1626"/>
      <c r="B5" s="366" t="s">
        <v>1146</v>
      </c>
      <c r="C5" s="367"/>
      <c r="D5" s="367"/>
      <c r="E5" s="367"/>
      <c r="F5" s="368"/>
    </row>
    <row r="6" spans="1:8" s="2" customFormat="1" ht="15" hidden="1" customHeight="1" x14ac:dyDescent="0.25">
      <c r="A6" s="372"/>
      <c r="B6" s="312"/>
      <c r="C6" s="312"/>
      <c r="D6" s="312"/>
      <c r="E6" s="312"/>
      <c r="F6" s="312"/>
      <c r="G6" s="373"/>
    </row>
    <row r="7" spans="1:8" ht="18.75" x14ac:dyDescent="0.3">
      <c r="A7" s="52" t="s">
        <v>1141</v>
      </c>
    </row>
    <row r="8" spans="1:8" x14ac:dyDescent="0.25">
      <c r="A8" t="s">
        <v>125</v>
      </c>
    </row>
    <row r="11" spans="1:8" ht="409.5" x14ac:dyDescent="0.25">
      <c r="A11" s="53" t="s">
        <v>126</v>
      </c>
      <c r="B11" s="53" t="s">
        <v>120</v>
      </c>
      <c r="C11" s="1179" t="s">
        <v>2299</v>
      </c>
      <c r="F11" s="56"/>
      <c r="G11"/>
    </row>
    <row r="12" spans="1:8" ht="78" customHeight="1" x14ac:dyDescent="0.25">
      <c r="A12" s="374" t="s">
        <v>1147</v>
      </c>
      <c r="B12" s="375" t="s">
        <v>116</v>
      </c>
      <c r="C12" s="1179" t="s">
        <v>2300</v>
      </c>
      <c r="F12" s="56"/>
      <c r="G12"/>
    </row>
    <row r="13" spans="1:8" ht="20.45" customHeight="1" x14ac:dyDescent="0.25">
      <c r="A13" s="377" t="s">
        <v>1149</v>
      </c>
      <c r="B13" s="375" t="s">
        <v>118</v>
      </c>
      <c r="C13" s="1180"/>
      <c r="F13" s="56"/>
      <c r="G13"/>
    </row>
    <row r="14" spans="1:8" ht="27" customHeight="1" x14ac:dyDescent="0.25">
      <c r="A14" s="377" t="s">
        <v>1149</v>
      </c>
      <c r="B14" s="15" t="s">
        <v>134</v>
      </c>
      <c r="C14" s="1180"/>
      <c r="F14" s="56"/>
      <c r="G14"/>
    </row>
    <row r="15" spans="1:8" s="84" customFormat="1" ht="29.25" customHeight="1" x14ac:dyDescent="0.25">
      <c r="A15" s="377" t="s">
        <v>1150</v>
      </c>
      <c r="B15" s="15" t="s">
        <v>137</v>
      </c>
      <c r="C15" s="376"/>
      <c r="F15" s="378"/>
    </row>
    <row r="16" spans="1:8" s="84" customFormat="1" x14ac:dyDescent="0.25">
      <c r="A16"/>
      <c r="B16"/>
      <c r="C16"/>
      <c r="G16" s="378"/>
    </row>
    <row r="17" spans="1:7" s="84" customFormat="1" x14ac:dyDescent="0.25">
      <c r="A17"/>
      <c r="B17"/>
      <c r="C17"/>
      <c r="G17" s="378"/>
    </row>
    <row r="18" spans="1:7" s="84" customFormat="1" x14ac:dyDescent="0.25">
      <c r="A18"/>
      <c r="B18"/>
      <c r="C18"/>
      <c r="G18" s="378"/>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&amp;C&amp;P&amp;R_x000D_&amp;1#&amp;"Calibri"&amp;10&amp;K000000 Classification: GENERAL</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tabColor rgb="FF00B050"/>
  </sheetPr>
  <dimension ref="A1:M18"/>
  <sheetViews>
    <sheetView showGridLines="0" view="pageLayout" topLeftCell="A7" zoomScaleNormal="80" workbookViewId="0">
      <selection activeCell="E18" sqref="E18"/>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373" customWidth="1"/>
    <col min="13" max="13" width="52.42578125" style="2" customWidth="1"/>
    <col min="14" max="16384" width="9.140625" style="2"/>
  </cols>
  <sheetData>
    <row r="1" spans="1:13" hidden="1" x14ac:dyDescent="0.25"/>
    <row r="2" spans="1:13" hidden="1" x14ac:dyDescent="0.25">
      <c r="M2" s="379"/>
    </row>
    <row r="3" spans="1:13" ht="31.5" hidden="1" customHeight="1" x14ac:dyDescent="0.25">
      <c r="A3" s="1564" t="s">
        <v>1143</v>
      </c>
      <c r="B3" s="1628" t="s">
        <v>1144</v>
      </c>
      <c r="C3" s="1629"/>
      <c r="D3" s="1629"/>
      <c r="E3" s="1629"/>
      <c r="F3" s="1629"/>
      <c r="G3" s="1629"/>
      <c r="H3" s="1629"/>
      <c r="I3" s="1629"/>
      <c r="J3" s="1629"/>
      <c r="K3" s="1630"/>
      <c r="M3" s="380"/>
    </row>
    <row r="4" spans="1:13" ht="32.25" hidden="1" customHeight="1" x14ac:dyDescent="0.25">
      <c r="A4" s="1627"/>
      <c r="B4" s="1631" t="s">
        <v>1145</v>
      </c>
      <c r="C4" s="1632"/>
      <c r="D4" s="1632"/>
      <c r="E4" s="1632"/>
      <c r="F4" s="1632"/>
      <c r="G4" s="1632"/>
      <c r="H4" s="1632"/>
      <c r="I4" s="1632"/>
      <c r="J4" s="1632"/>
      <c r="K4" s="1633"/>
    </row>
    <row r="5" spans="1:13" ht="25.5" hidden="1" customHeight="1" x14ac:dyDescent="0.25">
      <c r="A5" s="1565"/>
      <c r="B5" s="1628" t="s">
        <v>1146</v>
      </c>
      <c r="C5" s="1629"/>
      <c r="D5" s="1629"/>
      <c r="E5" s="1629"/>
      <c r="F5" s="1629"/>
      <c r="G5" s="1629"/>
      <c r="H5" s="1629"/>
      <c r="I5" s="1629"/>
      <c r="J5" s="1629"/>
      <c r="K5" s="1630"/>
    </row>
    <row r="6" spans="1:13" hidden="1" x14ac:dyDescent="0.25">
      <c r="A6" s="372"/>
      <c r="B6" s="312"/>
      <c r="C6" s="312"/>
      <c r="D6" s="312"/>
      <c r="E6" s="312"/>
      <c r="F6" s="312"/>
      <c r="G6" s="312"/>
      <c r="H6" s="312"/>
      <c r="I6" s="312"/>
      <c r="J6" s="312"/>
      <c r="K6" s="312"/>
    </row>
    <row r="7" spans="1:13" s="382" customFormat="1" ht="18.75" x14ac:dyDescent="0.25">
      <c r="A7" s="381" t="s">
        <v>1151</v>
      </c>
      <c r="C7" s="383"/>
    </row>
    <row r="8" spans="1:13" s="382" customFormat="1" x14ac:dyDescent="0.25"/>
    <row r="9" spans="1:13" s="382" customFormat="1" x14ac:dyDescent="0.25">
      <c r="A9"/>
    </row>
    <row r="10" spans="1:13" s="382" customFormat="1" x14ac:dyDescent="0.25">
      <c r="A10"/>
    </row>
    <row r="11" spans="1:13" ht="13.5" customHeight="1" x14ac:dyDescent="0.25">
      <c r="A11" s="1634" t="s">
        <v>1152</v>
      </c>
      <c r="B11" s="1634"/>
      <c r="C11" s="384" t="s">
        <v>6</v>
      </c>
      <c r="D11" s="384" t="s">
        <v>7</v>
      </c>
      <c r="E11" s="384" t="s">
        <v>8</v>
      </c>
      <c r="F11" s="384" t="s">
        <v>753</v>
      </c>
      <c r="G11" s="384" t="s">
        <v>755</v>
      </c>
      <c r="H11" s="384"/>
      <c r="I11" s="384" t="s">
        <v>43</v>
      </c>
      <c r="J11" s="385" t="s">
        <v>44</v>
      </c>
    </row>
    <row r="12" spans="1:13" ht="15" customHeight="1" x14ac:dyDescent="0.25">
      <c r="A12" s="1634"/>
      <c r="B12" s="1634"/>
      <c r="C12" s="1634" t="s">
        <v>1153</v>
      </c>
      <c r="D12" s="1634"/>
      <c r="E12" s="1634"/>
      <c r="F12" s="386" t="s">
        <v>1154</v>
      </c>
      <c r="G12" s="386" t="s">
        <v>1155</v>
      </c>
      <c r="H12" s="386"/>
      <c r="I12" s="1635" t="s">
        <v>454</v>
      </c>
      <c r="J12" s="1635" t="s">
        <v>1156</v>
      </c>
    </row>
    <row r="13" spans="1:13" x14ac:dyDescent="0.25">
      <c r="A13" s="1634"/>
      <c r="B13" s="1634"/>
      <c r="C13" s="386" t="s">
        <v>1157</v>
      </c>
      <c r="D13" s="386" t="s">
        <v>1158</v>
      </c>
      <c r="E13" s="386" t="s">
        <v>1159</v>
      </c>
      <c r="F13" s="386" t="s">
        <v>1160</v>
      </c>
      <c r="G13" s="386"/>
      <c r="H13" s="386"/>
      <c r="I13" s="1635"/>
      <c r="J13" s="1635"/>
    </row>
    <row r="14" spans="1:13" ht="38.25" customHeight="1" x14ac:dyDescent="0.25">
      <c r="A14" s="386">
        <v>1</v>
      </c>
      <c r="B14" s="388" t="s">
        <v>1161</v>
      </c>
      <c r="C14" s="1109"/>
      <c r="D14" s="1109"/>
      <c r="E14" s="1109"/>
      <c r="F14" s="1109"/>
      <c r="G14" s="1109"/>
      <c r="H14" s="1109"/>
      <c r="I14" s="1109"/>
      <c r="J14" s="1109"/>
    </row>
    <row r="15" spans="1:13" ht="45" x14ac:dyDescent="0.25">
      <c r="A15" s="386">
        <v>2</v>
      </c>
      <c r="B15" s="389" t="s">
        <v>1162</v>
      </c>
      <c r="C15" s="1181">
        <v>12159909.908</v>
      </c>
      <c r="D15" s="1181">
        <v>18631079.366999999</v>
      </c>
      <c r="E15" s="1181">
        <v>17686479.057999998</v>
      </c>
      <c r="F15" s="1109"/>
      <c r="G15" s="1109"/>
      <c r="H15" s="1109"/>
      <c r="I15" s="1181">
        <v>2193067.2439600001</v>
      </c>
      <c r="J15" s="1181">
        <v>27413340.5495</v>
      </c>
    </row>
    <row r="16" spans="1:13" ht="38.25" customHeight="1" x14ac:dyDescent="0.25">
      <c r="A16" s="390">
        <v>3</v>
      </c>
      <c r="B16" s="391" t="s">
        <v>1163</v>
      </c>
      <c r="C16" s="1181">
        <v>12159909.908</v>
      </c>
      <c r="D16" s="1181">
        <v>18631079.366999999</v>
      </c>
      <c r="E16" s="1181">
        <v>17686479.057999998</v>
      </c>
      <c r="F16" s="1109"/>
      <c r="G16" s="1109"/>
      <c r="H16" s="1109"/>
      <c r="I16" s="392"/>
      <c r="J16" s="393"/>
    </row>
    <row r="17" spans="1:10" ht="38.25" customHeight="1" x14ac:dyDescent="0.25">
      <c r="A17" s="390">
        <v>4</v>
      </c>
      <c r="B17" s="391" t="s">
        <v>1164</v>
      </c>
      <c r="C17" s="1109"/>
      <c r="D17" s="1109"/>
      <c r="E17" s="1109"/>
      <c r="F17" s="394"/>
      <c r="G17" s="395"/>
      <c r="H17" s="395"/>
      <c r="I17" s="392"/>
      <c r="J17" s="396"/>
    </row>
    <row r="18" spans="1:10" ht="38.25" customHeight="1" x14ac:dyDescent="0.25">
      <c r="A18" s="397">
        <v>5</v>
      </c>
      <c r="B18" s="388" t="s">
        <v>1165</v>
      </c>
      <c r="C18" s="1109"/>
      <c r="D18" s="1109"/>
      <c r="E18" s="1109"/>
      <c r="F18" s="395"/>
      <c r="G18" s="395"/>
      <c r="H18" s="395"/>
      <c r="I18" s="1109"/>
      <c r="J18" s="1109"/>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&amp;C&amp;P&amp;R_x000D_&amp;1#&amp;"Calibri"&amp;10&amp;K000000 Classification: GENERAL</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1795</v>
      </c>
    </row>
    <row r="3" spans="2:12" x14ac:dyDescent="0.25">
      <c r="B3" t="s">
        <v>1796</v>
      </c>
    </row>
    <row r="5" spans="2:12" x14ac:dyDescent="0.25">
      <c r="B5" s="1232" t="s">
        <v>1166</v>
      </c>
      <c r="C5" s="1233"/>
      <c r="D5" s="1233"/>
      <c r="E5" s="1233"/>
      <c r="F5" s="1233"/>
      <c r="G5" s="1233"/>
      <c r="H5" s="1233"/>
      <c r="I5" s="1233"/>
      <c r="J5" s="1233"/>
      <c r="K5" s="1233"/>
      <c r="L5" s="1234"/>
    </row>
    <row r="6" spans="2:12" x14ac:dyDescent="0.25">
      <c r="B6" s="1235" t="s">
        <v>1167</v>
      </c>
      <c r="C6" s="1230"/>
      <c r="D6" s="1230"/>
      <c r="E6" s="1230"/>
      <c r="F6" s="1230"/>
      <c r="G6" s="1230"/>
      <c r="H6" s="1230"/>
      <c r="I6" s="1230"/>
      <c r="J6" s="1230"/>
      <c r="K6" s="1230"/>
      <c r="L6" s="1236"/>
    </row>
    <row r="7" spans="2:12" ht="22.5" customHeight="1" x14ac:dyDescent="0.25">
      <c r="B7" s="1235" t="s">
        <v>1168</v>
      </c>
      <c r="C7" s="1230"/>
      <c r="D7" s="1230"/>
      <c r="E7" s="1230"/>
      <c r="F7" s="1230"/>
      <c r="G7" s="1230"/>
      <c r="H7" s="1230"/>
      <c r="I7" s="1230"/>
      <c r="J7" s="1230"/>
      <c r="K7" s="1230"/>
      <c r="L7" s="1236"/>
    </row>
    <row r="8" spans="2:12" x14ac:dyDescent="0.25">
      <c r="B8" s="1235" t="s">
        <v>1169</v>
      </c>
      <c r="C8" s="1230"/>
      <c r="D8" s="1230"/>
      <c r="E8" s="1230"/>
      <c r="F8" s="1230"/>
      <c r="G8" s="1230"/>
      <c r="H8" s="1230"/>
      <c r="I8" s="1230"/>
      <c r="J8" s="1230"/>
      <c r="K8" s="1230"/>
      <c r="L8" s="1236"/>
    </row>
    <row r="9" spans="2:12" ht="22.5" customHeight="1" x14ac:dyDescent="0.25">
      <c r="B9" s="1235" t="s">
        <v>1170</v>
      </c>
      <c r="C9" s="1230"/>
      <c r="D9" s="1230"/>
      <c r="E9" s="1230"/>
      <c r="F9" s="1230"/>
      <c r="G9" s="1230"/>
      <c r="H9" s="1230"/>
      <c r="I9" s="1230"/>
      <c r="J9" s="1230"/>
      <c r="K9" s="1230"/>
      <c r="L9" s="1236"/>
    </row>
    <row r="10" spans="2:12" ht="22.5" customHeight="1" x14ac:dyDescent="0.25">
      <c r="B10" s="1237" t="s">
        <v>1171</v>
      </c>
      <c r="C10" s="1238"/>
      <c r="D10" s="1238"/>
      <c r="E10" s="1238"/>
      <c r="F10" s="1238"/>
      <c r="G10" s="1238"/>
      <c r="H10" s="1238"/>
      <c r="I10" s="1238"/>
      <c r="J10" s="1238"/>
      <c r="K10" s="1238"/>
      <c r="L10" s="1239"/>
    </row>
    <row r="11" spans="2:12" ht="22.5" customHeight="1" x14ac:dyDescent="0.25"/>
    <row r="12" spans="2:12" ht="22.5" customHeight="1" x14ac:dyDescent="0.25">
      <c r="B12" s="1231"/>
      <c r="C12" s="1231"/>
      <c r="D12" s="1231"/>
      <c r="E12" s="1231"/>
      <c r="F12" s="1231"/>
      <c r="G12" s="1231"/>
      <c r="H12" s="1231"/>
      <c r="I12" s="1231"/>
      <c r="J12" s="1231"/>
      <c r="K12" s="1231"/>
      <c r="L12" s="1231"/>
    </row>
    <row r="13" spans="2:12" ht="22.5" customHeight="1" x14ac:dyDescent="0.25">
      <c r="B13" s="1230"/>
      <c r="C13" s="1230"/>
      <c r="D13" s="1230"/>
      <c r="E13" s="1230"/>
      <c r="F13" s="1230"/>
      <c r="G13" s="1230"/>
      <c r="H13" s="1230"/>
      <c r="I13" s="1230"/>
      <c r="J13" s="1230"/>
      <c r="K13" s="1230"/>
      <c r="L13" s="1230"/>
    </row>
    <row r="14" spans="2:12" ht="22.5" customHeight="1" x14ac:dyDescent="0.25">
      <c r="B14" s="1231"/>
      <c r="C14" s="1231"/>
      <c r="D14" s="1231"/>
      <c r="E14" s="1231"/>
      <c r="F14" s="1231"/>
      <c r="G14" s="1231"/>
      <c r="H14" s="1231"/>
      <c r="I14" s="1231"/>
      <c r="J14" s="1231"/>
      <c r="K14" s="1231"/>
      <c r="L14" s="1231"/>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6" orientation="landscape" verticalDpi="1200" r:id="rId1"/>
  <headerFooter>
    <oddFooter>&amp;R_x000D_&amp;1#&amp;"Calibri"&amp;10&amp;K000000 Classification: GENERAL</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tabColor theme="5" tint="0.79998168889431442"/>
    <pageSetUpPr fitToPage="1"/>
  </sheetPr>
  <dimension ref="B2:S33"/>
  <sheetViews>
    <sheetView showGridLines="0" tabSelected="1" view="pageLayout" zoomScale="90" zoomScaleNormal="100" zoomScalePageLayoutView="90" workbookViewId="0">
      <selection activeCell="C24" sqref="C24:S24"/>
    </sheetView>
  </sheetViews>
  <sheetFormatPr defaultRowHeight="15" x14ac:dyDescent="0.25"/>
  <cols>
    <col min="19" max="19" width="16.28515625" customWidth="1"/>
  </cols>
  <sheetData>
    <row r="2" spans="2:19" ht="18.75" x14ac:dyDescent="0.3">
      <c r="B2" s="713" t="s">
        <v>1166</v>
      </c>
      <c r="C2" s="714"/>
      <c r="D2" s="398"/>
      <c r="E2" s="398"/>
      <c r="F2" s="398"/>
      <c r="G2" s="398"/>
      <c r="H2" s="398"/>
      <c r="I2" s="398"/>
      <c r="J2" s="398"/>
      <c r="K2" s="398"/>
      <c r="L2" s="398"/>
      <c r="M2" s="398"/>
      <c r="N2" s="398"/>
      <c r="O2" s="398"/>
      <c r="P2" s="398"/>
      <c r="Q2" s="398"/>
      <c r="R2" s="398"/>
      <c r="S2" s="398"/>
    </row>
    <row r="3" spans="2:19" x14ac:dyDescent="0.25">
      <c r="B3" s="40"/>
      <c r="C3" s="40"/>
      <c r="D3" s="40"/>
      <c r="E3" s="40"/>
      <c r="F3" s="40"/>
      <c r="G3" s="40"/>
      <c r="H3" s="40"/>
      <c r="I3" s="40"/>
      <c r="J3" s="40"/>
      <c r="K3" s="40"/>
      <c r="L3" s="40"/>
      <c r="M3" s="40"/>
      <c r="N3" s="40"/>
      <c r="O3" s="40"/>
      <c r="P3" s="40"/>
      <c r="Q3" s="40"/>
      <c r="R3" s="40"/>
      <c r="S3" s="40"/>
    </row>
    <row r="4" spans="2:19" x14ac:dyDescent="0.25">
      <c r="B4" s="399" t="s">
        <v>1172</v>
      </c>
      <c r="C4" s="399"/>
      <c r="D4" s="399"/>
      <c r="E4" s="399"/>
      <c r="F4" s="399"/>
      <c r="G4" s="399"/>
      <c r="H4" s="399"/>
      <c r="I4" s="399"/>
      <c r="J4" s="399"/>
      <c r="K4" s="399"/>
      <c r="L4" s="399"/>
      <c r="M4" s="399"/>
      <c r="N4" s="399"/>
      <c r="O4" s="399"/>
      <c r="P4" s="399"/>
      <c r="Q4" s="399"/>
      <c r="R4" s="399"/>
      <c r="S4" s="399"/>
    </row>
    <row r="5" spans="2:19" x14ac:dyDescent="0.25">
      <c r="B5" s="400" t="s">
        <v>1173</v>
      </c>
      <c r="C5" s="400"/>
      <c r="D5" s="400"/>
      <c r="E5" s="400"/>
      <c r="F5" s="400"/>
      <c r="G5" s="400"/>
      <c r="H5" s="400"/>
      <c r="I5" s="400"/>
      <c r="J5" s="400"/>
      <c r="K5" s="400"/>
      <c r="L5" s="400"/>
      <c r="M5" s="400"/>
      <c r="N5" s="400"/>
      <c r="O5" s="400"/>
      <c r="P5" s="400"/>
      <c r="Q5" s="400"/>
      <c r="R5" s="400"/>
      <c r="S5" s="400"/>
    </row>
    <row r="6" spans="2:19" x14ac:dyDescent="0.25">
      <c r="B6" s="1648" t="s">
        <v>116</v>
      </c>
      <c r="C6" s="1649" t="s">
        <v>1174</v>
      </c>
      <c r="D6" s="1649"/>
      <c r="E6" s="1649"/>
      <c r="F6" s="1649"/>
      <c r="G6" s="1649"/>
      <c r="H6" s="1649"/>
      <c r="I6" s="1649"/>
      <c r="J6" s="1649"/>
      <c r="K6" s="1649"/>
      <c r="L6" s="1649"/>
      <c r="M6" s="1649"/>
      <c r="N6" s="1649"/>
      <c r="O6" s="1649"/>
      <c r="P6" s="1649"/>
      <c r="Q6" s="1649"/>
      <c r="R6" s="1649"/>
      <c r="S6" s="1649"/>
    </row>
    <row r="7" spans="2:19" ht="25.9" customHeight="1" x14ac:dyDescent="0.25">
      <c r="B7" s="1648"/>
      <c r="C7" s="401" t="s">
        <v>1175</v>
      </c>
      <c r="D7" s="1650" t="s">
        <v>1176</v>
      </c>
      <c r="E7" s="1650"/>
      <c r="F7" s="1650"/>
      <c r="G7" s="1650"/>
      <c r="H7" s="1650"/>
      <c r="I7" s="1650"/>
      <c r="J7" s="1650"/>
      <c r="K7" s="1650"/>
      <c r="L7" s="1650"/>
      <c r="M7" s="1650"/>
      <c r="N7" s="1650"/>
      <c r="O7" s="1650"/>
      <c r="P7" s="1650"/>
      <c r="Q7" s="1650"/>
      <c r="R7" s="1650"/>
      <c r="S7" s="1650"/>
    </row>
    <row r="8" spans="2:19" ht="27" customHeight="1" x14ac:dyDescent="0.25">
      <c r="B8" s="1648"/>
      <c r="C8" s="401" t="s">
        <v>1175</v>
      </c>
      <c r="D8" s="1650" t="s">
        <v>1177</v>
      </c>
      <c r="E8" s="1650"/>
      <c r="F8" s="1650"/>
      <c r="G8" s="1650"/>
      <c r="H8" s="1650"/>
      <c r="I8" s="1650"/>
      <c r="J8" s="1650"/>
      <c r="K8" s="1650"/>
      <c r="L8" s="1650"/>
      <c r="M8" s="1650"/>
      <c r="N8" s="1650"/>
      <c r="O8" s="1650"/>
      <c r="P8" s="1650"/>
      <c r="Q8" s="1650"/>
      <c r="R8" s="1650"/>
      <c r="S8" s="1650"/>
    </row>
    <row r="9" spans="2:19" x14ac:dyDescent="0.25">
      <c r="B9" s="1648"/>
      <c r="C9" s="401" t="s">
        <v>1175</v>
      </c>
      <c r="D9" s="1650" t="s">
        <v>1178</v>
      </c>
      <c r="E9" s="1650"/>
      <c r="F9" s="1650"/>
      <c r="G9" s="1650"/>
      <c r="H9" s="1650"/>
      <c r="I9" s="1650"/>
      <c r="J9" s="1650"/>
      <c r="K9" s="1650"/>
      <c r="L9" s="1650"/>
      <c r="M9" s="1650"/>
      <c r="N9" s="1650"/>
      <c r="O9" s="1650"/>
      <c r="P9" s="1650"/>
      <c r="Q9" s="1650"/>
      <c r="R9" s="1650"/>
      <c r="S9" s="1650"/>
    </row>
    <row r="10" spans="2:19" x14ac:dyDescent="0.25">
      <c r="B10" s="1648"/>
      <c r="C10" s="401" t="s">
        <v>1175</v>
      </c>
      <c r="D10" s="1653" t="s">
        <v>1179</v>
      </c>
      <c r="E10" s="1653"/>
      <c r="F10" s="1653"/>
      <c r="G10" s="1653"/>
      <c r="H10" s="1653"/>
      <c r="I10" s="1653"/>
      <c r="J10" s="1653"/>
      <c r="K10" s="1653"/>
      <c r="L10" s="1653"/>
      <c r="M10" s="1653"/>
      <c r="N10" s="1653"/>
      <c r="O10" s="1653"/>
      <c r="P10" s="1653"/>
      <c r="Q10" s="1653"/>
      <c r="R10" s="1653"/>
      <c r="S10" s="1653"/>
    </row>
    <row r="11" spans="2:19" x14ac:dyDescent="0.25">
      <c r="B11" s="1637" t="s">
        <v>118</v>
      </c>
      <c r="C11" s="1639" t="s">
        <v>1180</v>
      </c>
      <c r="D11" s="1639"/>
      <c r="E11" s="1639"/>
      <c r="F11" s="1639"/>
      <c r="G11" s="1639"/>
      <c r="H11" s="1639"/>
      <c r="I11" s="1639"/>
      <c r="J11" s="1639"/>
      <c r="K11" s="1639"/>
      <c r="L11" s="1639"/>
      <c r="M11" s="1639"/>
      <c r="N11" s="1639"/>
      <c r="O11" s="1639"/>
      <c r="P11" s="1639"/>
      <c r="Q11" s="1639"/>
      <c r="R11" s="1639"/>
      <c r="S11" s="1639"/>
    </row>
    <row r="12" spans="2:19" x14ac:dyDescent="0.25">
      <c r="B12" s="1642"/>
      <c r="C12" s="401" t="s">
        <v>1175</v>
      </c>
      <c r="D12" s="1644" t="s">
        <v>1181</v>
      </c>
      <c r="E12" s="1644"/>
      <c r="F12" s="1644"/>
      <c r="G12" s="1644"/>
      <c r="H12" s="1644"/>
      <c r="I12" s="1644"/>
      <c r="J12" s="1644"/>
      <c r="K12" s="1644"/>
      <c r="L12" s="1644"/>
      <c r="M12" s="1644"/>
      <c r="N12" s="1644"/>
      <c r="O12" s="1644"/>
      <c r="P12" s="1644"/>
      <c r="Q12" s="1644"/>
      <c r="R12" s="1644"/>
      <c r="S12" s="1644"/>
    </row>
    <row r="13" spans="2:19" x14ac:dyDescent="0.25">
      <c r="B13" s="1642"/>
      <c r="C13" s="401" t="s">
        <v>1175</v>
      </c>
      <c r="D13" s="1647" t="s">
        <v>1182</v>
      </c>
      <c r="E13" s="1647"/>
      <c r="F13" s="1647"/>
      <c r="G13" s="1647"/>
      <c r="H13" s="1647"/>
      <c r="I13" s="1647"/>
      <c r="J13" s="1647"/>
      <c r="K13" s="1647"/>
      <c r="L13" s="1647"/>
      <c r="M13" s="1647"/>
      <c r="N13" s="1647"/>
      <c r="O13" s="1647"/>
      <c r="P13" s="1647"/>
      <c r="Q13" s="1647"/>
      <c r="R13" s="1647"/>
      <c r="S13" s="1647"/>
    </row>
    <row r="14" spans="2:19" ht="27" customHeight="1" x14ac:dyDescent="0.25">
      <c r="B14" s="1642"/>
      <c r="C14" s="401" t="s">
        <v>1175</v>
      </c>
      <c r="D14" s="1644" t="s">
        <v>1183</v>
      </c>
      <c r="E14" s="1644"/>
      <c r="F14" s="1644"/>
      <c r="G14" s="1644"/>
      <c r="H14" s="1644"/>
      <c r="I14" s="1644"/>
      <c r="J14" s="1644"/>
      <c r="K14" s="1644"/>
      <c r="L14" s="1644"/>
      <c r="M14" s="1644"/>
      <c r="N14" s="1644"/>
      <c r="O14" s="1644"/>
      <c r="P14" s="1644"/>
      <c r="Q14" s="1644"/>
      <c r="R14" s="1644"/>
      <c r="S14" s="1644"/>
    </row>
    <row r="15" spans="2:19" x14ac:dyDescent="0.25">
      <c r="B15" s="1642"/>
      <c r="C15" s="401" t="s">
        <v>1175</v>
      </c>
      <c r="D15" s="1647" t="s">
        <v>1184</v>
      </c>
      <c r="E15" s="1647"/>
      <c r="F15" s="1647"/>
      <c r="G15" s="1647"/>
      <c r="H15" s="1647"/>
      <c r="I15" s="1647"/>
      <c r="J15" s="1647"/>
      <c r="K15" s="1647"/>
      <c r="L15" s="1647"/>
      <c r="M15" s="1647"/>
      <c r="N15" s="1647"/>
      <c r="O15" s="1647"/>
      <c r="P15" s="1647"/>
      <c r="Q15" s="1647"/>
      <c r="R15" s="1647"/>
      <c r="S15" s="1647"/>
    </row>
    <row r="16" spans="2:19" x14ac:dyDescent="0.25">
      <c r="B16" s="1638"/>
      <c r="C16" s="402" t="s">
        <v>1175</v>
      </c>
      <c r="D16" s="1652" t="s">
        <v>1185</v>
      </c>
      <c r="E16" s="1652"/>
      <c r="F16" s="1652"/>
      <c r="G16" s="1652"/>
      <c r="H16" s="1652"/>
      <c r="I16" s="1652"/>
      <c r="J16" s="1652"/>
      <c r="K16" s="1652"/>
      <c r="L16" s="1652"/>
      <c r="M16" s="1652"/>
      <c r="N16" s="1652"/>
      <c r="O16" s="1652"/>
      <c r="P16" s="1652"/>
      <c r="Q16" s="1652"/>
      <c r="R16" s="1652"/>
      <c r="S16" s="1652"/>
    </row>
    <row r="17" spans="2:19" x14ac:dyDescent="0.25">
      <c r="B17" s="403" t="s">
        <v>152</v>
      </c>
      <c r="C17" s="1645" t="s">
        <v>1186</v>
      </c>
      <c r="D17" s="1645"/>
      <c r="E17" s="1645"/>
      <c r="F17" s="1645"/>
      <c r="G17" s="1645"/>
      <c r="H17" s="1645"/>
      <c r="I17" s="1645"/>
      <c r="J17" s="1645"/>
      <c r="K17" s="1645"/>
      <c r="L17" s="1645"/>
      <c r="M17" s="1645"/>
      <c r="N17" s="1645"/>
      <c r="O17" s="1645"/>
      <c r="P17" s="1645"/>
      <c r="Q17" s="1645"/>
      <c r="R17" s="1645"/>
      <c r="S17" s="1645"/>
    </row>
    <row r="18" spans="2:19" x14ac:dyDescent="0.25">
      <c r="B18" s="404" t="s">
        <v>137</v>
      </c>
      <c r="C18" s="1646" t="s">
        <v>1187</v>
      </c>
      <c r="D18" s="1646"/>
      <c r="E18" s="1646"/>
      <c r="F18" s="1646"/>
      <c r="G18" s="1646"/>
      <c r="H18" s="1646"/>
      <c r="I18" s="1646"/>
      <c r="J18" s="1646"/>
      <c r="K18" s="1646"/>
      <c r="L18" s="1646"/>
      <c r="M18" s="1646"/>
      <c r="N18" s="1646"/>
      <c r="O18" s="1646"/>
      <c r="P18" s="1646"/>
      <c r="Q18" s="1646"/>
      <c r="R18" s="1646"/>
      <c r="S18" s="1646"/>
    </row>
    <row r="19" spans="2:19" x14ac:dyDescent="0.25">
      <c r="B19" s="1637" t="s">
        <v>139</v>
      </c>
      <c r="C19" s="1639" t="s">
        <v>1188</v>
      </c>
      <c r="D19" s="1639"/>
      <c r="E19" s="1639"/>
      <c r="F19" s="1639"/>
      <c r="G19" s="1639"/>
      <c r="H19" s="1639"/>
      <c r="I19" s="1639"/>
      <c r="J19" s="1639"/>
      <c r="K19" s="1639"/>
      <c r="L19" s="1639"/>
      <c r="M19" s="1639"/>
      <c r="N19" s="1639"/>
      <c r="O19" s="1639"/>
      <c r="P19" s="1639"/>
      <c r="Q19" s="1639"/>
      <c r="R19" s="1639"/>
      <c r="S19" s="1639"/>
    </row>
    <row r="20" spans="2:19" x14ac:dyDescent="0.25">
      <c r="B20" s="1642"/>
      <c r="C20" s="401" t="s">
        <v>1175</v>
      </c>
      <c r="D20" s="1647" t="s">
        <v>1189</v>
      </c>
      <c r="E20" s="1647"/>
      <c r="F20" s="1647"/>
      <c r="G20" s="1647"/>
      <c r="H20" s="1647"/>
      <c r="I20" s="1647"/>
      <c r="J20" s="1647"/>
      <c r="K20" s="1647"/>
      <c r="L20" s="1647"/>
      <c r="M20" s="1647"/>
      <c r="N20" s="1647"/>
      <c r="O20" s="1647"/>
      <c r="P20" s="1647"/>
      <c r="Q20" s="1647"/>
      <c r="R20" s="1647"/>
      <c r="S20" s="1647"/>
    </row>
    <row r="21" spans="2:19" x14ac:dyDescent="0.25">
      <c r="B21" s="1642"/>
      <c r="C21" s="401" t="s">
        <v>1175</v>
      </c>
      <c r="D21" s="1647" t="s">
        <v>1190</v>
      </c>
      <c r="E21" s="1647"/>
      <c r="F21" s="1647"/>
      <c r="G21" s="1647"/>
      <c r="H21" s="1647"/>
      <c r="I21" s="1647"/>
      <c r="J21" s="1647"/>
      <c r="K21" s="1647"/>
      <c r="L21" s="1647"/>
      <c r="M21" s="1647"/>
      <c r="N21" s="1647"/>
      <c r="O21" s="1647"/>
      <c r="P21" s="1647"/>
      <c r="Q21" s="1647"/>
      <c r="R21" s="1647"/>
      <c r="S21" s="1647"/>
    </row>
    <row r="22" spans="2:19" x14ac:dyDescent="0.25">
      <c r="B22" s="1642"/>
      <c r="C22" s="401" t="s">
        <v>1175</v>
      </c>
      <c r="D22" s="1644" t="s">
        <v>1191</v>
      </c>
      <c r="E22" s="1644"/>
      <c r="F22" s="1644"/>
      <c r="G22" s="1644"/>
      <c r="H22" s="1644"/>
      <c r="I22" s="1644"/>
      <c r="J22" s="1644"/>
      <c r="K22" s="1644"/>
      <c r="L22" s="1644"/>
      <c r="M22" s="1644"/>
      <c r="N22" s="1644"/>
      <c r="O22" s="1644"/>
      <c r="P22" s="1644"/>
      <c r="Q22" s="1644"/>
      <c r="R22" s="1644"/>
      <c r="S22" s="1644"/>
    </row>
    <row r="23" spans="2:19" ht="29.45" customHeight="1" x14ac:dyDescent="0.25">
      <c r="B23" s="1638"/>
      <c r="C23" s="402" t="s">
        <v>1175</v>
      </c>
      <c r="D23" s="1640" t="s">
        <v>1192</v>
      </c>
      <c r="E23" s="1640"/>
      <c r="F23" s="1640"/>
      <c r="G23" s="1640"/>
      <c r="H23" s="1640"/>
      <c r="I23" s="1640"/>
      <c r="J23" s="1640"/>
      <c r="K23" s="1640"/>
      <c r="L23" s="1640"/>
      <c r="M23" s="1640"/>
      <c r="N23" s="1640"/>
      <c r="O23" s="1640"/>
      <c r="P23" s="1640"/>
      <c r="Q23" s="1640"/>
      <c r="R23" s="1640"/>
      <c r="S23" s="1640"/>
    </row>
    <row r="24" spans="2:19" x14ac:dyDescent="0.25">
      <c r="B24" s="1648" t="s">
        <v>142</v>
      </c>
      <c r="C24" s="1649" t="s">
        <v>1193</v>
      </c>
      <c r="D24" s="1649"/>
      <c r="E24" s="1649"/>
      <c r="F24" s="1649"/>
      <c r="G24" s="1649"/>
      <c r="H24" s="1649"/>
      <c r="I24" s="1649"/>
      <c r="J24" s="1649"/>
      <c r="K24" s="1649"/>
      <c r="L24" s="1649"/>
      <c r="M24" s="1649"/>
      <c r="N24" s="1649"/>
      <c r="O24" s="1649"/>
      <c r="P24" s="1649"/>
      <c r="Q24" s="1649"/>
      <c r="R24" s="1649"/>
      <c r="S24" s="1649"/>
    </row>
    <row r="25" spans="2:19" ht="25.9" customHeight="1" x14ac:dyDescent="0.25">
      <c r="B25" s="1648"/>
      <c r="C25" s="401" t="s">
        <v>1175</v>
      </c>
      <c r="D25" s="1644" t="s">
        <v>1194</v>
      </c>
      <c r="E25" s="1644"/>
      <c r="F25" s="1644"/>
      <c r="G25" s="1644"/>
      <c r="H25" s="1644"/>
      <c r="I25" s="1644"/>
      <c r="J25" s="1644"/>
      <c r="K25" s="1644"/>
      <c r="L25" s="1644"/>
      <c r="M25" s="1644"/>
      <c r="N25" s="1644"/>
      <c r="O25" s="1644"/>
      <c r="P25" s="1644"/>
      <c r="Q25" s="1644"/>
      <c r="R25" s="1644"/>
      <c r="S25" s="1644"/>
    </row>
    <row r="26" spans="2:19" x14ac:dyDescent="0.25">
      <c r="B26" s="1648"/>
      <c r="C26" s="405" t="s">
        <v>1175</v>
      </c>
      <c r="D26" s="1650" t="s">
        <v>1195</v>
      </c>
      <c r="E26" s="1650"/>
      <c r="F26" s="1650"/>
      <c r="G26" s="1650"/>
      <c r="H26" s="1650"/>
      <c r="I26" s="1650"/>
      <c r="J26" s="1650"/>
      <c r="K26" s="1650"/>
      <c r="L26" s="1650"/>
      <c r="M26" s="1650"/>
      <c r="N26" s="1650"/>
      <c r="O26" s="1650"/>
      <c r="P26" s="1650"/>
      <c r="Q26" s="1650"/>
      <c r="R26" s="1650"/>
      <c r="S26" s="1650"/>
    </row>
    <row r="27" spans="2:19" x14ac:dyDescent="0.25">
      <c r="B27" s="1648"/>
      <c r="C27" s="405" t="s">
        <v>1175</v>
      </c>
      <c r="D27" s="1651" t="s">
        <v>1196</v>
      </c>
      <c r="E27" s="1651"/>
      <c r="F27" s="1651"/>
      <c r="G27" s="1651"/>
      <c r="H27" s="1651"/>
      <c r="I27" s="1651"/>
      <c r="J27" s="1651"/>
      <c r="K27" s="1651"/>
      <c r="L27" s="1651"/>
      <c r="M27" s="1651"/>
      <c r="N27" s="1651"/>
      <c r="O27" s="1651"/>
      <c r="P27" s="1651"/>
      <c r="Q27" s="1651"/>
      <c r="R27" s="1651"/>
      <c r="S27" s="1651"/>
    </row>
    <row r="28" spans="2:19" x14ac:dyDescent="0.25">
      <c r="B28" s="1637" t="s">
        <v>145</v>
      </c>
      <c r="C28" s="1643" t="s">
        <v>1197</v>
      </c>
      <c r="D28" s="1643"/>
      <c r="E28" s="1643"/>
      <c r="F28" s="1643"/>
      <c r="G28" s="1643"/>
      <c r="H28" s="1643"/>
      <c r="I28" s="1643"/>
      <c r="J28" s="1643"/>
      <c r="K28" s="1643"/>
      <c r="L28" s="1643"/>
      <c r="M28" s="1643"/>
      <c r="N28" s="1643"/>
      <c r="O28" s="1643"/>
      <c r="P28" s="1643"/>
      <c r="Q28" s="1643"/>
      <c r="R28" s="1643"/>
      <c r="S28" s="1643"/>
    </row>
    <row r="29" spans="2:19" ht="27" customHeight="1" x14ac:dyDescent="0.25">
      <c r="B29" s="1642"/>
      <c r="C29" s="405" t="s">
        <v>1175</v>
      </c>
      <c r="D29" s="1644" t="s">
        <v>1198</v>
      </c>
      <c r="E29" s="1644"/>
      <c r="F29" s="1644"/>
      <c r="G29" s="1644"/>
      <c r="H29" s="1644"/>
      <c r="I29" s="1644"/>
      <c r="J29" s="1644"/>
      <c r="K29" s="1644"/>
      <c r="L29" s="1644"/>
      <c r="M29" s="1644"/>
      <c r="N29" s="1644"/>
      <c r="O29" s="1644"/>
      <c r="P29" s="1644"/>
      <c r="Q29" s="1644"/>
      <c r="R29" s="1644"/>
      <c r="S29" s="1644"/>
    </row>
    <row r="30" spans="2:19" x14ac:dyDescent="0.25">
      <c r="B30" s="403" t="s">
        <v>252</v>
      </c>
      <c r="C30" s="1636" t="s">
        <v>1199</v>
      </c>
      <c r="D30" s="1636"/>
      <c r="E30" s="1636"/>
      <c r="F30" s="1636"/>
      <c r="G30" s="1636"/>
      <c r="H30" s="1636"/>
      <c r="I30" s="1636"/>
      <c r="J30" s="1636"/>
      <c r="K30" s="1636"/>
      <c r="L30" s="1636"/>
      <c r="M30" s="1636"/>
      <c r="N30" s="1636"/>
      <c r="O30" s="1636"/>
      <c r="P30" s="1636"/>
      <c r="Q30" s="1636"/>
      <c r="R30" s="1636"/>
      <c r="S30" s="1636"/>
    </row>
    <row r="31" spans="2:19" x14ac:dyDescent="0.25">
      <c r="B31" s="1637" t="s">
        <v>301</v>
      </c>
      <c r="C31" s="1639" t="s">
        <v>1200</v>
      </c>
      <c r="D31" s="1639"/>
      <c r="E31" s="1639"/>
      <c r="F31" s="1639"/>
      <c r="G31" s="1639"/>
      <c r="H31" s="1639"/>
      <c r="I31" s="1639"/>
      <c r="J31" s="1639"/>
      <c r="K31" s="1639"/>
      <c r="L31" s="1639"/>
      <c r="M31" s="1639"/>
      <c r="N31" s="1639"/>
      <c r="O31" s="1639"/>
      <c r="P31" s="1639"/>
      <c r="Q31" s="1639"/>
      <c r="R31" s="1639"/>
      <c r="S31" s="1639"/>
    </row>
    <row r="32" spans="2:19" ht="26.45" customHeight="1" x14ac:dyDescent="0.25">
      <c r="B32" s="1638"/>
      <c r="C32" s="402" t="s">
        <v>1175</v>
      </c>
      <c r="D32" s="1640" t="s">
        <v>1201</v>
      </c>
      <c r="E32" s="1640"/>
      <c r="F32" s="1640"/>
      <c r="G32" s="1640"/>
      <c r="H32" s="1640"/>
      <c r="I32" s="1640"/>
      <c r="J32" s="1640"/>
      <c r="K32" s="1640"/>
      <c r="L32" s="1640"/>
      <c r="M32" s="1640"/>
      <c r="N32" s="1640"/>
      <c r="O32" s="1640"/>
      <c r="P32" s="1640"/>
      <c r="Q32" s="1640"/>
      <c r="R32" s="1640"/>
      <c r="S32" s="1640"/>
    </row>
    <row r="33" spans="2:19" x14ac:dyDescent="0.25">
      <c r="B33" s="403" t="s">
        <v>1202</v>
      </c>
      <c r="C33" s="1641" t="s">
        <v>1203</v>
      </c>
      <c r="D33" s="1641"/>
      <c r="E33" s="1641"/>
      <c r="F33" s="1641"/>
      <c r="G33" s="1641"/>
      <c r="H33" s="1641"/>
      <c r="I33" s="1641"/>
      <c r="J33" s="1641"/>
      <c r="K33" s="1641"/>
      <c r="L33" s="1641"/>
      <c r="M33" s="1641"/>
      <c r="N33" s="1641"/>
      <c r="O33" s="1641"/>
      <c r="P33" s="1641"/>
      <c r="Q33" s="1641"/>
      <c r="R33" s="1641"/>
      <c r="S33" s="1641"/>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2" orientation="landscape" r:id="rId1"/>
  <headerFooter>
    <oddHeader>&amp;CCS
Příloha XXXIII</oddHeader>
    <oddFooter>&amp;C&amp;P&amp;R_x000D_&amp;1#&amp;"Calibri"&amp;10&amp;K000000 Classification: GENERAL</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tabColor theme="9" tint="0.79998168889431442"/>
    <pageSetUpPr fitToPage="1"/>
  </sheetPr>
  <dimension ref="A1:I27"/>
  <sheetViews>
    <sheetView showGridLines="0" view="pageLayout" zoomScaleNormal="100" workbookViewId="0">
      <selection activeCell="E2" sqref="E2"/>
    </sheetView>
  </sheetViews>
  <sheetFormatPr defaultColWidth="9.140625" defaultRowHeight="15" x14ac:dyDescent="0.25"/>
  <cols>
    <col min="1" max="1" width="9.140625" style="40"/>
    <col min="2" max="2" width="9.5703125" style="40" customWidth="1"/>
    <col min="3" max="3" width="8.140625" style="40" customWidth="1"/>
    <col min="4" max="4" width="9.140625" style="40"/>
    <col min="5" max="5" width="72.42578125" style="40" customWidth="1"/>
    <col min="6" max="6" width="20.140625" style="40" customWidth="1"/>
    <col min="7" max="8" width="22" style="40" customWidth="1"/>
    <col min="9" max="9" width="44.42578125" style="40" customWidth="1"/>
    <col min="10" max="16384" width="9.140625" style="40"/>
  </cols>
  <sheetData>
    <row r="1" spans="1:9" ht="18.75" x14ac:dyDescent="0.3">
      <c r="C1" s="715" t="s">
        <v>1167</v>
      </c>
    </row>
    <row r="3" spans="1:9" x14ac:dyDescent="0.25">
      <c r="F3" s="407" t="s">
        <v>6</v>
      </c>
      <c r="G3" s="407" t="s">
        <v>7</v>
      </c>
      <c r="H3" s="407" t="s">
        <v>8</v>
      </c>
      <c r="I3" s="407" t="s">
        <v>43</v>
      </c>
    </row>
    <row r="4" spans="1:9" ht="45" x14ac:dyDescent="0.25">
      <c r="C4" s="1654"/>
      <c r="D4" s="1654"/>
      <c r="E4" s="1654"/>
      <c r="F4" s="35" t="s">
        <v>1204</v>
      </c>
      <c r="G4" s="35" t="s">
        <v>1205</v>
      </c>
      <c r="H4" s="35" t="s">
        <v>1206</v>
      </c>
      <c r="I4" s="183" t="s">
        <v>1207</v>
      </c>
    </row>
    <row r="5" spans="1:9" ht="15" customHeight="1" x14ac:dyDescent="0.25">
      <c r="A5" s="408"/>
      <c r="B5" s="407">
        <v>1</v>
      </c>
      <c r="C5" s="1655" t="s">
        <v>1208</v>
      </c>
      <c r="D5" s="1656"/>
      <c r="E5" s="409" t="s">
        <v>1209</v>
      </c>
      <c r="F5" s="409"/>
      <c r="G5" s="409"/>
      <c r="H5" s="409"/>
      <c r="I5" s="409"/>
    </row>
    <row r="6" spans="1:9" x14ac:dyDescent="0.25">
      <c r="B6" s="407">
        <v>2</v>
      </c>
      <c r="C6" s="1657"/>
      <c r="D6" s="1245"/>
      <c r="E6" s="196" t="s">
        <v>1210</v>
      </c>
      <c r="F6" s="409"/>
      <c r="G6" s="409"/>
      <c r="H6" s="409"/>
      <c r="I6" s="409"/>
    </row>
    <row r="7" spans="1:9" x14ac:dyDescent="0.25">
      <c r="B7" s="407">
        <v>3</v>
      </c>
      <c r="C7" s="1657"/>
      <c r="D7" s="1245"/>
      <c r="E7" s="410" t="s">
        <v>1211</v>
      </c>
      <c r="F7" s="409"/>
      <c r="G7" s="409"/>
      <c r="H7" s="409"/>
      <c r="I7" s="409"/>
    </row>
    <row r="8" spans="1:9" x14ac:dyDescent="0.25">
      <c r="B8" s="407">
        <v>4</v>
      </c>
      <c r="C8" s="1657"/>
      <c r="D8" s="1245"/>
      <c r="E8" s="410" t="s">
        <v>1212</v>
      </c>
      <c r="F8" s="411"/>
      <c r="G8" s="411"/>
      <c r="H8" s="411"/>
      <c r="I8" s="411"/>
    </row>
    <row r="9" spans="1:9" x14ac:dyDescent="0.25">
      <c r="B9" s="407" t="s">
        <v>1213</v>
      </c>
      <c r="C9" s="1657"/>
      <c r="D9" s="1245"/>
      <c r="E9" s="412" t="s">
        <v>1214</v>
      </c>
      <c r="F9" s="409"/>
      <c r="G9" s="409"/>
      <c r="H9" s="409"/>
      <c r="I9" s="409"/>
    </row>
    <row r="10" spans="1:9" x14ac:dyDescent="0.25">
      <c r="B10" s="407">
        <v>5</v>
      </c>
      <c r="C10" s="1657"/>
      <c r="D10" s="1245"/>
      <c r="E10" s="412" t="s">
        <v>1215</v>
      </c>
      <c r="F10" s="409"/>
      <c r="G10" s="409"/>
      <c r="H10" s="409"/>
      <c r="I10" s="409"/>
    </row>
    <row r="11" spans="1:9" x14ac:dyDescent="0.25">
      <c r="B11" s="407" t="s">
        <v>1216</v>
      </c>
      <c r="C11" s="1657"/>
      <c r="D11" s="1245"/>
      <c r="E11" s="410" t="s">
        <v>1217</v>
      </c>
      <c r="F11" s="409"/>
      <c r="G11" s="409"/>
      <c r="H11" s="409"/>
      <c r="I11" s="409"/>
    </row>
    <row r="12" spans="1:9" x14ac:dyDescent="0.25">
      <c r="B12" s="407">
        <v>6</v>
      </c>
      <c r="C12" s="1657"/>
      <c r="D12" s="1245"/>
      <c r="E12" s="410" t="s">
        <v>1212</v>
      </c>
      <c r="F12" s="411"/>
      <c r="G12" s="411"/>
      <c r="H12" s="411"/>
      <c r="I12" s="411"/>
    </row>
    <row r="13" spans="1:9" x14ac:dyDescent="0.25">
      <c r="B13" s="407">
        <v>7</v>
      </c>
      <c r="C13" s="1657"/>
      <c r="D13" s="1245"/>
      <c r="E13" s="410" t="s">
        <v>1218</v>
      </c>
      <c r="F13" s="409"/>
      <c r="G13" s="409"/>
      <c r="H13" s="409"/>
      <c r="I13" s="409"/>
    </row>
    <row r="14" spans="1:9" x14ac:dyDescent="0.25">
      <c r="B14" s="407">
        <v>8</v>
      </c>
      <c r="C14" s="1658"/>
      <c r="D14" s="1247"/>
      <c r="E14" s="410" t="s">
        <v>1212</v>
      </c>
      <c r="F14" s="411"/>
      <c r="G14" s="411"/>
      <c r="H14" s="411"/>
      <c r="I14" s="411"/>
    </row>
    <row r="15" spans="1:9" x14ac:dyDescent="0.25">
      <c r="B15" s="407">
        <v>9</v>
      </c>
      <c r="C15" s="1659" t="s">
        <v>1219</v>
      </c>
      <c r="D15" s="1659"/>
      <c r="E15" s="196" t="s">
        <v>1209</v>
      </c>
      <c r="F15" s="409"/>
      <c r="G15" s="409"/>
      <c r="H15" s="409"/>
      <c r="I15" s="409"/>
    </row>
    <row r="16" spans="1:9" x14ac:dyDescent="0.25">
      <c r="B16" s="407">
        <v>10</v>
      </c>
      <c r="C16" s="1659"/>
      <c r="D16" s="1659"/>
      <c r="E16" s="196" t="s">
        <v>1220</v>
      </c>
      <c r="F16" s="409"/>
      <c r="G16" s="409"/>
      <c r="H16" s="409"/>
      <c r="I16" s="409"/>
    </row>
    <row r="17" spans="2:9" x14ac:dyDescent="0.25">
      <c r="B17" s="407">
        <v>11</v>
      </c>
      <c r="C17" s="1659"/>
      <c r="D17" s="1659"/>
      <c r="E17" s="413" t="s">
        <v>1211</v>
      </c>
      <c r="F17" s="409"/>
      <c r="G17" s="409"/>
      <c r="H17" s="409"/>
      <c r="I17" s="409"/>
    </row>
    <row r="18" spans="2:9" x14ac:dyDescent="0.25">
      <c r="B18" s="407">
        <v>12</v>
      </c>
      <c r="C18" s="1659"/>
      <c r="D18" s="1659"/>
      <c r="E18" s="414" t="s">
        <v>1221</v>
      </c>
      <c r="F18" s="409"/>
      <c r="G18" s="409"/>
      <c r="H18" s="409"/>
      <c r="I18" s="409"/>
    </row>
    <row r="19" spans="2:9" x14ac:dyDescent="0.25">
      <c r="B19" s="407" t="s">
        <v>1222</v>
      </c>
      <c r="C19" s="1659"/>
      <c r="D19" s="1659"/>
      <c r="E19" s="412" t="s">
        <v>1214</v>
      </c>
      <c r="F19" s="409"/>
      <c r="G19" s="409"/>
      <c r="H19" s="409"/>
      <c r="I19" s="409"/>
    </row>
    <row r="20" spans="2:9" x14ac:dyDescent="0.25">
      <c r="B20" s="407" t="s">
        <v>1223</v>
      </c>
      <c r="C20" s="1659"/>
      <c r="D20" s="1659"/>
      <c r="E20" s="414" t="s">
        <v>1221</v>
      </c>
      <c r="F20" s="409"/>
      <c r="G20" s="409"/>
      <c r="H20" s="409"/>
      <c r="I20" s="409"/>
    </row>
    <row r="21" spans="2:9" x14ac:dyDescent="0.25">
      <c r="B21" s="407" t="s">
        <v>1224</v>
      </c>
      <c r="C21" s="1659"/>
      <c r="D21" s="1659"/>
      <c r="E21" s="412" t="s">
        <v>1215</v>
      </c>
      <c r="F21" s="409"/>
      <c r="G21" s="409"/>
      <c r="H21" s="409"/>
      <c r="I21" s="409"/>
    </row>
    <row r="22" spans="2:9" x14ac:dyDescent="0.25">
      <c r="B22" s="407" t="s">
        <v>1225</v>
      </c>
      <c r="C22" s="1659"/>
      <c r="D22" s="1659"/>
      <c r="E22" s="414" t="s">
        <v>1221</v>
      </c>
      <c r="F22" s="409"/>
      <c r="G22" s="409"/>
      <c r="H22" s="409"/>
      <c r="I22" s="409"/>
    </row>
    <row r="23" spans="2:9" x14ac:dyDescent="0.25">
      <c r="B23" s="407" t="s">
        <v>1226</v>
      </c>
      <c r="C23" s="1659"/>
      <c r="D23" s="1659"/>
      <c r="E23" s="413" t="s">
        <v>1217</v>
      </c>
      <c r="F23" s="409"/>
      <c r="G23" s="409"/>
      <c r="H23" s="409"/>
      <c r="I23" s="409"/>
    </row>
    <row r="24" spans="2:9" x14ac:dyDescent="0.25">
      <c r="B24" s="407" t="s">
        <v>1227</v>
      </c>
      <c r="C24" s="1659"/>
      <c r="D24" s="1659"/>
      <c r="E24" s="414" t="s">
        <v>1221</v>
      </c>
      <c r="F24" s="409"/>
      <c r="G24" s="409"/>
      <c r="H24" s="409"/>
      <c r="I24" s="409"/>
    </row>
    <row r="25" spans="2:9" x14ac:dyDescent="0.25">
      <c r="B25" s="407">
        <v>15</v>
      </c>
      <c r="C25" s="1659"/>
      <c r="D25" s="1659"/>
      <c r="E25" s="413" t="s">
        <v>1218</v>
      </c>
      <c r="F25" s="409"/>
      <c r="G25" s="409"/>
      <c r="H25" s="409"/>
      <c r="I25" s="409"/>
    </row>
    <row r="26" spans="2:9" x14ac:dyDescent="0.25">
      <c r="B26" s="407">
        <v>16</v>
      </c>
      <c r="C26" s="1659"/>
      <c r="D26" s="1659"/>
      <c r="E26" s="414" t="s">
        <v>1221</v>
      </c>
      <c r="F26" s="409"/>
      <c r="G26" s="409"/>
      <c r="H26" s="409"/>
      <c r="I26" s="409"/>
    </row>
    <row r="27" spans="2:9" x14ac:dyDescent="0.25">
      <c r="B27" s="407">
        <v>17</v>
      </c>
      <c r="C27" s="1605" t="s">
        <v>1228</v>
      </c>
      <c r="D27" s="1605"/>
      <c r="E27" s="1605"/>
      <c r="F27" s="409"/>
      <c r="G27" s="409"/>
      <c r="H27" s="409"/>
      <c r="I27" s="40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&amp;C&amp;P&amp;R_x000D_&amp;1#&amp;"Calibri"&amp;10&amp;K000000 Classification: GENERAL</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tabColor theme="9" tint="0.79998168889431442"/>
    <pageSetUpPr fitToPage="1"/>
  </sheetPr>
  <dimension ref="A1:G29"/>
  <sheetViews>
    <sheetView showGridLines="0" view="pageLayout" zoomScale="90" zoomScaleNormal="100" zoomScalePageLayoutView="90" workbookViewId="0">
      <selection activeCell="C23" sqref="C23:C24"/>
    </sheetView>
  </sheetViews>
  <sheetFormatPr defaultColWidth="9.140625" defaultRowHeight="15" x14ac:dyDescent="0.25"/>
  <cols>
    <col min="1" max="1" width="5" style="40" customWidth="1"/>
    <col min="2" max="2" width="43" style="40" customWidth="1"/>
    <col min="3" max="3" width="75.28515625" style="40" customWidth="1"/>
    <col min="4" max="4" width="24.42578125" style="40" customWidth="1"/>
    <col min="5" max="5" width="23.28515625" style="40" customWidth="1"/>
    <col min="6" max="6" width="21" style="40" customWidth="1"/>
    <col min="7" max="7" width="25" style="40" customWidth="1"/>
    <col min="8" max="8" width="25.28515625" style="40" customWidth="1"/>
    <col min="9" max="9" width="23.140625" style="40" customWidth="1"/>
    <col min="10" max="10" width="29.7109375" style="40" customWidth="1"/>
    <col min="11" max="11" width="22" style="40" customWidth="1"/>
    <col min="12" max="12" width="16.42578125" style="40" customWidth="1"/>
    <col min="13" max="13" width="14.85546875" style="40" customWidth="1"/>
    <col min="14" max="14" width="14.5703125" style="40" customWidth="1"/>
    <col min="15" max="15" width="31.5703125" style="40" customWidth="1"/>
    <col min="16" max="16384" width="9.140625" style="40"/>
  </cols>
  <sheetData>
    <row r="1" spans="1:7" ht="18.75" x14ac:dyDescent="0.3">
      <c r="B1" s="715" t="s">
        <v>1168</v>
      </c>
    </row>
    <row r="4" spans="1:7" x14ac:dyDescent="0.25">
      <c r="B4" s="406"/>
      <c r="D4" s="407" t="s">
        <v>6</v>
      </c>
      <c r="E4" s="407" t="s">
        <v>7</v>
      </c>
      <c r="F4" s="407" t="s">
        <v>8</v>
      </c>
      <c r="G4" s="407" t="s">
        <v>43</v>
      </c>
    </row>
    <row r="5" spans="1:7" ht="30" x14ac:dyDescent="0.25">
      <c r="B5" s="1667"/>
      <c r="C5" s="1668"/>
      <c r="D5" s="35" t="s">
        <v>1204</v>
      </c>
      <c r="E5" s="35" t="s">
        <v>1205</v>
      </c>
      <c r="F5" s="35" t="s">
        <v>1206</v>
      </c>
      <c r="G5" s="35" t="s">
        <v>1207</v>
      </c>
    </row>
    <row r="6" spans="1:7" x14ac:dyDescent="0.25">
      <c r="A6" s="407"/>
      <c r="B6" s="1664" t="s">
        <v>1229</v>
      </c>
      <c r="C6" s="1665"/>
      <c r="D6" s="1665"/>
      <c r="E6" s="1665"/>
      <c r="F6" s="1665"/>
      <c r="G6" s="1666"/>
    </row>
    <row r="7" spans="1:7" x14ac:dyDescent="0.25">
      <c r="A7" s="407">
        <v>1</v>
      </c>
      <c r="B7" s="1662" t="s">
        <v>1230</v>
      </c>
      <c r="C7" s="1663"/>
      <c r="D7" s="409"/>
      <c r="E7" s="409"/>
      <c r="F7" s="409"/>
      <c r="G7" s="409"/>
    </row>
    <row r="8" spans="1:7" x14ac:dyDescent="0.25">
      <c r="A8" s="407">
        <v>2</v>
      </c>
      <c r="B8" s="1662" t="s">
        <v>1231</v>
      </c>
      <c r="C8" s="1663"/>
      <c r="D8" s="409"/>
      <c r="E8" s="409"/>
      <c r="F8" s="409"/>
      <c r="G8" s="409"/>
    </row>
    <row r="9" spans="1:7" x14ac:dyDescent="0.25">
      <c r="A9" s="407">
        <v>3</v>
      </c>
      <c r="B9" s="1660" t="s">
        <v>1232</v>
      </c>
      <c r="C9" s="1661"/>
      <c r="D9" s="415"/>
      <c r="E9" s="415"/>
      <c r="F9" s="415"/>
      <c r="G9" s="416"/>
    </row>
    <row r="10" spans="1:7" x14ac:dyDescent="0.25">
      <c r="A10" s="407"/>
      <c r="B10" s="1664" t="s">
        <v>1233</v>
      </c>
      <c r="C10" s="1665"/>
      <c r="D10" s="1665"/>
      <c r="E10" s="1665"/>
      <c r="F10" s="1665"/>
      <c r="G10" s="1666"/>
    </row>
    <row r="11" spans="1:7" x14ac:dyDescent="0.25">
      <c r="A11" s="407">
        <v>4</v>
      </c>
      <c r="B11" s="1662" t="s">
        <v>1234</v>
      </c>
      <c r="C11" s="1663"/>
      <c r="D11" s="409"/>
      <c r="E11" s="409"/>
      <c r="F11" s="409"/>
      <c r="G11" s="409"/>
    </row>
    <row r="12" spans="1:7" x14ac:dyDescent="0.25">
      <c r="A12" s="407">
        <v>5</v>
      </c>
      <c r="B12" s="1662" t="s">
        <v>1235</v>
      </c>
      <c r="C12" s="1663"/>
      <c r="D12" s="409"/>
      <c r="E12" s="409"/>
      <c r="F12" s="409"/>
      <c r="G12" s="409"/>
    </row>
    <row r="13" spans="1:7" x14ac:dyDescent="0.25">
      <c r="A13" s="407"/>
      <c r="B13" s="1664" t="s">
        <v>1236</v>
      </c>
      <c r="C13" s="1665"/>
      <c r="D13" s="1665"/>
      <c r="E13" s="1665"/>
      <c r="F13" s="1665"/>
      <c r="G13" s="1666"/>
    </row>
    <row r="14" spans="1:7" x14ac:dyDescent="0.25">
      <c r="A14" s="407">
        <v>6</v>
      </c>
      <c r="B14" s="1662" t="s">
        <v>1237</v>
      </c>
      <c r="C14" s="1663"/>
      <c r="D14" s="409"/>
      <c r="E14" s="409"/>
      <c r="F14" s="409"/>
      <c r="G14" s="409"/>
    </row>
    <row r="15" spans="1:7" x14ac:dyDescent="0.25">
      <c r="A15" s="407">
        <v>7</v>
      </c>
      <c r="B15" s="1662" t="s">
        <v>1238</v>
      </c>
      <c r="C15" s="1663"/>
      <c r="D15" s="409"/>
      <c r="E15" s="409"/>
      <c r="F15" s="409"/>
      <c r="G15" s="409"/>
    </row>
    <row r="16" spans="1:7" x14ac:dyDescent="0.25">
      <c r="A16" s="407">
        <v>8</v>
      </c>
      <c r="B16" s="1660" t="s">
        <v>1239</v>
      </c>
      <c r="C16" s="1661"/>
      <c r="D16" s="409"/>
      <c r="E16" s="409"/>
      <c r="F16" s="409"/>
      <c r="G16" s="409"/>
    </row>
    <row r="17" spans="1:7" ht="15" customHeight="1" x14ac:dyDescent="0.25">
      <c r="A17" s="407">
        <v>9</v>
      </c>
      <c r="B17" s="1660" t="s">
        <v>1240</v>
      </c>
      <c r="C17" s="1661"/>
      <c r="D17" s="409"/>
      <c r="E17" s="409"/>
      <c r="F17" s="409"/>
      <c r="G17" s="409"/>
    </row>
    <row r="18" spans="1:7" ht="15" customHeight="1" x14ac:dyDescent="0.25">
      <c r="A18" s="407">
        <v>10</v>
      </c>
      <c r="B18" s="1660" t="s">
        <v>1241</v>
      </c>
      <c r="C18" s="1661"/>
      <c r="D18" s="409"/>
      <c r="E18" s="409"/>
      <c r="F18" s="409"/>
      <c r="G18" s="409"/>
    </row>
    <row r="19" spans="1:7" x14ac:dyDescent="0.25">
      <c r="A19" s="407">
        <v>11</v>
      </c>
      <c r="B19" s="1660" t="s">
        <v>1242</v>
      </c>
      <c r="C19" s="1661"/>
      <c r="D19" s="409"/>
      <c r="E19" s="409"/>
      <c r="F19" s="409"/>
      <c r="G19" s="409"/>
    </row>
    <row r="21" spans="1:7" x14ac:dyDescent="0.25">
      <c r="B21" s="124"/>
      <c r="C21" s="124"/>
      <c r="D21" s="124"/>
      <c r="E21" s="124"/>
      <c r="F21" s="124"/>
      <c r="G21" s="124"/>
    </row>
    <row r="22" spans="1:7" x14ac:dyDescent="0.25">
      <c r="B22" s="124"/>
      <c r="C22" s="124"/>
      <c r="D22" s="124"/>
      <c r="E22" s="124"/>
      <c r="F22" s="124"/>
      <c r="G22" s="124"/>
    </row>
    <row r="23" spans="1:7" x14ac:dyDescent="0.25">
      <c r="B23" s="124"/>
      <c r="C23" s="124"/>
      <c r="D23" s="124"/>
      <c r="E23" s="124"/>
      <c r="F23" s="124"/>
      <c r="G23" s="124"/>
    </row>
    <row r="24" spans="1:7" x14ac:dyDescent="0.25">
      <c r="B24" s="124"/>
      <c r="C24" s="124"/>
      <c r="D24" s="124"/>
      <c r="E24" s="124"/>
      <c r="F24" s="124"/>
      <c r="G24" s="124"/>
    </row>
    <row r="25" spans="1:7" x14ac:dyDescent="0.25">
      <c r="B25" s="1653"/>
      <c r="C25" s="1653"/>
      <c r="D25" s="1653"/>
      <c r="E25" s="1653"/>
      <c r="F25" s="1653"/>
      <c r="G25" s="1653"/>
    </row>
    <row r="26" spans="1:7" x14ac:dyDescent="0.25">
      <c r="B26" s="124"/>
      <c r="C26" s="124"/>
      <c r="D26" s="124"/>
      <c r="E26" s="124"/>
      <c r="F26" s="124"/>
      <c r="G26" s="124"/>
    </row>
    <row r="27" spans="1:7" x14ac:dyDescent="0.25">
      <c r="B27" s="124"/>
      <c r="C27" s="124"/>
      <c r="D27" s="124"/>
      <c r="E27" s="124"/>
      <c r="F27" s="124"/>
      <c r="G27" s="124"/>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&amp;C&amp;P&amp;R_x000D_&amp;1#&amp;"Calibri"&amp;10&amp;K000000 Classification: GENERAL</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tabColor theme="9" tint="0.79998168889431442"/>
    <pageSetUpPr fitToPage="1"/>
  </sheetPr>
  <dimension ref="A1:X30"/>
  <sheetViews>
    <sheetView showGridLines="0" view="pageLayout" zoomScale="90" zoomScaleNormal="80" zoomScalePageLayoutView="90" workbookViewId="0">
      <selection activeCell="F5" sqref="F5"/>
    </sheetView>
  </sheetViews>
  <sheetFormatPr defaultColWidth="9.140625" defaultRowHeight="15" x14ac:dyDescent="0.25"/>
  <cols>
    <col min="1" max="1" width="9.140625" style="40"/>
    <col min="2" max="2" width="28.7109375" style="40" customWidth="1"/>
    <col min="3" max="7" width="20" style="40" customWidth="1"/>
    <col min="8" max="8" width="20" style="417" customWidth="1"/>
    <col min="9" max="9" width="20" style="40" customWidth="1"/>
    <col min="10" max="10" width="22.140625" style="40" customWidth="1"/>
    <col min="11" max="11" width="9.140625" style="40"/>
    <col min="12" max="12" width="255.7109375" style="40" bestFit="1" customWidth="1"/>
    <col min="13" max="16384" width="9.140625" style="40"/>
  </cols>
  <sheetData>
    <row r="1" spans="1:24" ht="18.75" x14ac:dyDescent="0.3">
      <c r="B1" s="715" t="s">
        <v>1169</v>
      </c>
      <c r="H1" s="429"/>
    </row>
    <row r="2" spans="1:24" ht="14.25" customHeight="1" x14ac:dyDescent="0.25">
      <c r="B2" s="428"/>
      <c r="C2" s="428"/>
      <c r="D2" s="428"/>
      <c r="E2" s="428"/>
      <c r="F2" s="428"/>
      <c r="G2" s="428"/>
      <c r="H2" s="427"/>
      <c r="I2" s="428"/>
    </row>
    <row r="3" spans="1:24" x14ac:dyDescent="0.25">
      <c r="D3" s="428"/>
      <c r="E3" s="428"/>
      <c r="F3" s="428"/>
      <c r="G3" s="428"/>
      <c r="H3" s="427"/>
    </row>
    <row r="4" spans="1:24" x14ac:dyDescent="0.25">
      <c r="C4" s="407" t="s">
        <v>6</v>
      </c>
      <c r="D4" s="407" t="s">
        <v>7</v>
      </c>
      <c r="E4" s="407" t="s">
        <v>8</v>
      </c>
      <c r="F4" s="407" t="s">
        <v>43</v>
      </c>
      <c r="G4" s="407" t="s">
        <v>44</v>
      </c>
      <c r="H4" s="407" t="s">
        <v>164</v>
      </c>
      <c r="I4" s="407" t="s">
        <v>1260</v>
      </c>
      <c r="J4" s="407" t="s">
        <v>1259</v>
      </c>
    </row>
    <row r="5" spans="1:24" ht="186.75" customHeight="1" x14ac:dyDescent="0.25">
      <c r="B5" s="426" t="s">
        <v>1258</v>
      </c>
      <c r="C5" s="424" t="s">
        <v>1257</v>
      </c>
      <c r="D5" s="424" t="s">
        <v>1256</v>
      </c>
      <c r="E5" s="424" t="s">
        <v>1255</v>
      </c>
      <c r="F5" s="424" t="s">
        <v>1254</v>
      </c>
      <c r="G5" s="424" t="s">
        <v>1253</v>
      </c>
      <c r="H5" s="424" t="s">
        <v>1252</v>
      </c>
      <c r="I5" s="425" t="s">
        <v>1251</v>
      </c>
      <c r="J5" s="424" t="s">
        <v>1250</v>
      </c>
      <c r="L5" s="423"/>
      <c r="M5" s="420"/>
      <c r="N5" s="420"/>
      <c r="O5" s="420"/>
      <c r="P5" s="420"/>
      <c r="Q5" s="420"/>
      <c r="R5" s="420"/>
      <c r="S5" s="420"/>
      <c r="T5" s="420"/>
      <c r="U5" s="420"/>
      <c r="V5" s="420"/>
      <c r="W5" s="420"/>
      <c r="X5" s="420"/>
    </row>
    <row r="6" spans="1:24" ht="30" x14ac:dyDescent="0.25">
      <c r="A6" s="407">
        <v>1</v>
      </c>
      <c r="B6" s="422" t="s">
        <v>1204</v>
      </c>
      <c r="C6" s="409"/>
      <c r="D6" s="409"/>
      <c r="E6" s="409"/>
      <c r="F6" s="409"/>
      <c r="G6" s="409"/>
      <c r="H6" s="418"/>
      <c r="I6" s="409"/>
      <c r="J6" s="409"/>
    </row>
    <row r="7" spans="1:24" x14ac:dyDescent="0.25">
      <c r="A7" s="407">
        <v>2</v>
      </c>
      <c r="B7" s="419" t="s">
        <v>1248</v>
      </c>
      <c r="C7" s="409"/>
      <c r="D7" s="409"/>
      <c r="E7" s="409"/>
      <c r="F7" s="409"/>
      <c r="G7" s="409"/>
      <c r="H7" s="418"/>
      <c r="I7" s="409"/>
      <c r="J7" s="409"/>
    </row>
    <row r="8" spans="1:24" ht="45" x14ac:dyDescent="0.25">
      <c r="A8" s="407">
        <v>3</v>
      </c>
      <c r="B8" s="419" t="s">
        <v>1247</v>
      </c>
      <c r="C8" s="409"/>
      <c r="D8" s="409"/>
      <c r="E8" s="409"/>
      <c r="F8" s="409"/>
      <c r="G8" s="409"/>
      <c r="H8" s="418"/>
      <c r="I8" s="409"/>
      <c r="J8" s="409"/>
    </row>
    <row r="9" spans="1:24" ht="45" x14ac:dyDescent="0.25">
      <c r="A9" s="407">
        <v>4</v>
      </c>
      <c r="B9" s="419" t="s">
        <v>1246</v>
      </c>
      <c r="C9" s="409"/>
      <c r="D9" s="409"/>
      <c r="E9" s="409"/>
      <c r="F9" s="409"/>
      <c r="G9" s="409"/>
      <c r="H9" s="418"/>
      <c r="I9" s="409"/>
      <c r="J9" s="409"/>
    </row>
    <row r="10" spans="1:24" x14ac:dyDescent="0.25">
      <c r="A10" s="407">
        <v>5</v>
      </c>
      <c r="B10" s="419" t="s">
        <v>1245</v>
      </c>
      <c r="C10" s="409"/>
      <c r="D10" s="409"/>
      <c r="E10" s="409"/>
      <c r="F10" s="409"/>
      <c r="G10" s="409"/>
      <c r="H10" s="418"/>
      <c r="I10" s="409"/>
      <c r="J10" s="409"/>
    </row>
    <row r="11" spans="1:24" x14ac:dyDescent="0.25">
      <c r="A11" s="407">
        <v>6</v>
      </c>
      <c r="B11" s="419" t="s">
        <v>1244</v>
      </c>
      <c r="C11" s="409"/>
      <c r="D11" s="409"/>
      <c r="E11" s="409"/>
      <c r="F11" s="409"/>
      <c r="G11" s="409"/>
      <c r="H11" s="418"/>
      <c r="I11" s="409"/>
      <c r="J11" s="409"/>
    </row>
    <row r="12" spans="1:24" ht="30" x14ac:dyDescent="0.25">
      <c r="A12" s="333">
        <v>7</v>
      </c>
      <c r="B12" s="422" t="s">
        <v>1249</v>
      </c>
      <c r="C12" s="409"/>
      <c r="D12" s="409"/>
      <c r="E12" s="409"/>
      <c r="F12" s="409"/>
      <c r="G12" s="409"/>
      <c r="H12" s="418"/>
      <c r="I12" s="409"/>
      <c r="J12" s="409"/>
    </row>
    <row r="13" spans="1:24" x14ac:dyDescent="0.25">
      <c r="A13" s="333">
        <v>8</v>
      </c>
      <c r="B13" s="419" t="s">
        <v>1248</v>
      </c>
      <c r="C13" s="409"/>
      <c r="D13" s="409"/>
      <c r="E13" s="409"/>
      <c r="F13" s="409"/>
      <c r="G13" s="409"/>
      <c r="H13" s="418"/>
      <c r="I13" s="409"/>
      <c r="J13" s="409"/>
    </row>
    <row r="14" spans="1:24" ht="45" x14ac:dyDescent="0.25">
      <c r="A14" s="333">
        <v>9</v>
      </c>
      <c r="B14" s="419" t="s">
        <v>1247</v>
      </c>
      <c r="C14" s="409"/>
      <c r="D14" s="409"/>
      <c r="E14" s="409"/>
      <c r="F14" s="409"/>
      <c r="G14" s="409"/>
      <c r="H14" s="418"/>
      <c r="I14" s="409"/>
      <c r="J14" s="409"/>
    </row>
    <row r="15" spans="1:24" ht="45" x14ac:dyDescent="0.25">
      <c r="A15" s="333">
        <v>10</v>
      </c>
      <c r="B15" s="419" t="s">
        <v>1246</v>
      </c>
      <c r="C15" s="409"/>
      <c r="D15" s="409"/>
      <c r="E15" s="409"/>
      <c r="F15" s="409"/>
      <c r="G15" s="409"/>
      <c r="H15" s="418"/>
      <c r="I15" s="409"/>
      <c r="J15" s="409"/>
    </row>
    <row r="16" spans="1:24" x14ac:dyDescent="0.25">
      <c r="A16" s="333">
        <v>11</v>
      </c>
      <c r="B16" s="419" t="s">
        <v>1245</v>
      </c>
      <c r="C16" s="409"/>
      <c r="D16" s="409"/>
      <c r="E16" s="409"/>
      <c r="F16" s="409"/>
      <c r="G16" s="409"/>
      <c r="H16" s="418"/>
      <c r="I16" s="409"/>
      <c r="J16" s="409"/>
    </row>
    <row r="17" spans="1:12" x14ac:dyDescent="0.25">
      <c r="A17" s="333">
        <v>12</v>
      </c>
      <c r="B17" s="419" t="s">
        <v>1244</v>
      </c>
      <c r="C17" s="409"/>
      <c r="D17" s="409"/>
      <c r="E17" s="409"/>
      <c r="F17" s="409"/>
      <c r="G17" s="409"/>
      <c r="H17" s="418"/>
      <c r="I17" s="409"/>
      <c r="J17" s="409"/>
    </row>
    <row r="18" spans="1:12" x14ac:dyDescent="0.25">
      <c r="A18" s="333">
        <v>13</v>
      </c>
      <c r="B18" s="40" t="s">
        <v>1206</v>
      </c>
      <c r="C18" s="409"/>
      <c r="D18" s="409"/>
      <c r="E18" s="409"/>
      <c r="F18" s="409"/>
      <c r="G18" s="409"/>
      <c r="H18" s="418"/>
      <c r="I18" s="409"/>
      <c r="J18" s="409"/>
    </row>
    <row r="19" spans="1:12" x14ac:dyDescent="0.25">
      <c r="A19" s="333">
        <v>14</v>
      </c>
      <c r="B19" s="419" t="s">
        <v>1248</v>
      </c>
      <c r="C19" s="409"/>
      <c r="D19" s="409"/>
      <c r="E19" s="409"/>
      <c r="F19" s="409"/>
      <c r="G19" s="409"/>
      <c r="H19" s="418"/>
      <c r="I19" s="409"/>
      <c r="J19" s="409"/>
    </row>
    <row r="20" spans="1:12" ht="45" x14ac:dyDescent="0.25">
      <c r="A20" s="333">
        <v>15</v>
      </c>
      <c r="B20" s="419" t="s">
        <v>1247</v>
      </c>
      <c r="C20" s="409"/>
      <c r="D20" s="409"/>
      <c r="E20" s="409"/>
      <c r="F20" s="409"/>
      <c r="G20" s="409"/>
      <c r="H20" s="418"/>
      <c r="I20" s="409"/>
      <c r="J20" s="409"/>
    </row>
    <row r="21" spans="1:12" ht="45" x14ac:dyDescent="0.25">
      <c r="A21" s="333">
        <v>16</v>
      </c>
      <c r="B21" s="419" t="s">
        <v>1246</v>
      </c>
      <c r="C21" s="409"/>
      <c r="D21" s="409"/>
      <c r="E21" s="409"/>
      <c r="F21" s="409"/>
      <c r="G21" s="409"/>
      <c r="H21" s="418"/>
      <c r="I21" s="409"/>
      <c r="J21" s="409"/>
    </row>
    <row r="22" spans="1:12" x14ac:dyDescent="0.25">
      <c r="A22" s="333">
        <v>17</v>
      </c>
      <c r="B22" s="419" t="s">
        <v>1245</v>
      </c>
      <c r="C22" s="409"/>
      <c r="D22" s="409"/>
      <c r="E22" s="409"/>
      <c r="F22" s="409"/>
      <c r="G22" s="409"/>
      <c r="H22" s="418"/>
      <c r="I22" s="409"/>
      <c r="J22" s="409"/>
    </row>
    <row r="23" spans="1:12" x14ac:dyDescent="0.25">
      <c r="A23" s="333">
        <v>18</v>
      </c>
      <c r="B23" s="419" t="s">
        <v>1244</v>
      </c>
      <c r="C23" s="409"/>
      <c r="D23" s="409"/>
      <c r="E23" s="409"/>
      <c r="F23" s="409"/>
      <c r="G23" s="409"/>
      <c r="H23" s="418"/>
      <c r="I23" s="409"/>
      <c r="J23" s="409"/>
    </row>
    <row r="24" spans="1:12" x14ac:dyDescent="0.25">
      <c r="A24" s="333">
        <v>19</v>
      </c>
      <c r="B24" s="421" t="s">
        <v>1207</v>
      </c>
      <c r="C24" s="409"/>
      <c r="D24" s="409"/>
      <c r="E24" s="409"/>
      <c r="F24" s="409"/>
      <c r="G24" s="409"/>
      <c r="H24" s="418"/>
      <c r="I24" s="409"/>
      <c r="J24" s="409"/>
    </row>
    <row r="25" spans="1:12" x14ac:dyDescent="0.25">
      <c r="A25" s="333">
        <v>20</v>
      </c>
      <c r="B25" s="419" t="s">
        <v>1248</v>
      </c>
      <c r="C25" s="409"/>
      <c r="D25" s="409"/>
      <c r="E25" s="409"/>
      <c r="F25" s="409"/>
      <c r="G25" s="409"/>
      <c r="H25" s="418"/>
      <c r="I25" s="409"/>
      <c r="J25" s="409"/>
      <c r="L25" s="420"/>
    </row>
    <row r="26" spans="1:12" ht="45" x14ac:dyDescent="0.25">
      <c r="A26" s="333">
        <v>21</v>
      </c>
      <c r="B26" s="419" t="s">
        <v>1247</v>
      </c>
      <c r="C26" s="409"/>
      <c r="D26" s="409"/>
      <c r="E26" s="409"/>
      <c r="F26" s="409"/>
      <c r="G26" s="409"/>
      <c r="H26" s="418"/>
      <c r="I26" s="409"/>
      <c r="J26" s="409"/>
    </row>
    <row r="27" spans="1:12" ht="45" x14ac:dyDescent="0.25">
      <c r="A27" s="333">
        <v>22</v>
      </c>
      <c r="B27" s="419" t="s">
        <v>1246</v>
      </c>
      <c r="C27" s="409"/>
      <c r="D27" s="409"/>
      <c r="E27" s="409"/>
      <c r="F27" s="409"/>
      <c r="G27" s="409"/>
      <c r="H27" s="418"/>
      <c r="I27" s="409"/>
      <c r="J27" s="409"/>
    </row>
    <row r="28" spans="1:12" x14ac:dyDescent="0.25">
      <c r="A28" s="333">
        <v>23</v>
      </c>
      <c r="B28" s="419" t="s">
        <v>1245</v>
      </c>
      <c r="C28" s="409"/>
      <c r="D28" s="409"/>
      <c r="E28" s="409"/>
      <c r="F28" s="409"/>
      <c r="G28" s="409"/>
      <c r="H28" s="418"/>
      <c r="I28" s="409"/>
      <c r="J28" s="409"/>
    </row>
    <row r="29" spans="1:12" x14ac:dyDescent="0.25">
      <c r="A29" s="333">
        <v>24</v>
      </c>
      <c r="B29" s="419" t="s">
        <v>1244</v>
      </c>
      <c r="C29" s="409"/>
      <c r="D29" s="409"/>
      <c r="E29" s="409"/>
      <c r="F29" s="409"/>
      <c r="G29" s="409"/>
      <c r="H29" s="418"/>
      <c r="I29" s="409"/>
      <c r="J29" s="409"/>
    </row>
    <row r="30" spans="1:12" x14ac:dyDescent="0.25">
      <c r="A30" s="333">
        <v>25</v>
      </c>
      <c r="B30" s="285" t="s">
        <v>1243</v>
      </c>
      <c r="C30" s="409"/>
      <c r="D30" s="409"/>
      <c r="E30" s="409"/>
      <c r="F30" s="409"/>
      <c r="G30" s="409"/>
      <c r="H30" s="418"/>
      <c r="I30" s="409"/>
      <c r="J30" s="40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&amp;C&amp;P&amp;R_x000D_&amp;1#&amp;"Calibri"&amp;10&amp;K000000 Classification: GENERAL</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tabColor theme="9" tint="0.79998168889431442"/>
  </sheetPr>
  <dimension ref="A1:C19"/>
  <sheetViews>
    <sheetView showGridLines="0" view="pageLayout" zoomScaleNormal="100" workbookViewId="0">
      <selection activeCell="B8" sqref="B8"/>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218" t="s">
        <v>1170</v>
      </c>
    </row>
    <row r="2" spans="1:3" ht="18" customHeight="1" x14ac:dyDescent="0.25">
      <c r="C2" s="335" t="s">
        <v>6</v>
      </c>
    </row>
    <row r="3" spans="1:3" ht="30" x14ac:dyDescent="0.25">
      <c r="B3" s="716" t="s">
        <v>1261</v>
      </c>
      <c r="C3" s="430" t="s">
        <v>1262</v>
      </c>
    </row>
    <row r="4" spans="1:3" x14ac:dyDescent="0.25">
      <c r="A4" s="335">
        <v>1</v>
      </c>
      <c r="B4" s="717" t="s">
        <v>1263</v>
      </c>
      <c r="C4" s="288"/>
    </row>
    <row r="5" spans="1:3" x14ac:dyDescent="0.25">
      <c r="A5" s="335">
        <v>2</v>
      </c>
      <c r="B5" s="717" t="s">
        <v>1264</v>
      </c>
      <c r="C5" s="288"/>
    </row>
    <row r="6" spans="1:3" x14ac:dyDescent="0.25">
      <c r="A6" s="335">
        <v>3</v>
      </c>
      <c r="B6" s="717" t="s">
        <v>1265</v>
      </c>
      <c r="C6" s="288"/>
    </row>
    <row r="7" spans="1:3" x14ac:dyDescent="0.25">
      <c r="A7" s="335">
        <v>4</v>
      </c>
      <c r="B7" s="717" t="s">
        <v>1266</v>
      </c>
      <c r="C7" s="288"/>
    </row>
    <row r="8" spans="1:3" x14ac:dyDescent="0.25">
      <c r="A8" s="335">
        <v>5</v>
      </c>
      <c r="B8" s="717" t="s">
        <v>1267</v>
      </c>
      <c r="C8" s="288"/>
    </row>
    <row r="9" spans="1:3" x14ac:dyDescent="0.25">
      <c r="A9" s="335">
        <v>6</v>
      </c>
      <c r="B9" s="717" t="s">
        <v>1268</v>
      </c>
      <c r="C9" s="288"/>
    </row>
    <row r="10" spans="1:3" x14ac:dyDescent="0.25">
      <c r="A10" s="335">
        <v>7</v>
      </c>
      <c r="B10" s="717" t="s">
        <v>1269</v>
      </c>
      <c r="C10" s="288"/>
    </row>
    <row r="11" spans="1:3" x14ac:dyDescent="0.25">
      <c r="A11" s="335">
        <v>8</v>
      </c>
      <c r="B11" s="717" t="s">
        <v>1270</v>
      </c>
      <c r="C11" s="288"/>
    </row>
    <row r="12" spans="1:3" x14ac:dyDescent="0.25">
      <c r="A12" s="335">
        <v>9</v>
      </c>
      <c r="B12" s="717" t="s">
        <v>1271</v>
      </c>
      <c r="C12" s="288"/>
    </row>
    <row r="13" spans="1:3" x14ac:dyDescent="0.25">
      <c r="A13" s="335">
        <v>10</v>
      </c>
      <c r="B13" s="717" t="s">
        <v>1272</v>
      </c>
      <c r="C13" s="288"/>
    </row>
    <row r="14" spans="1:3" x14ac:dyDescent="0.25">
      <c r="A14" s="335">
        <v>11</v>
      </c>
      <c r="B14" s="717" t="s">
        <v>1273</v>
      </c>
      <c r="C14" s="288"/>
    </row>
    <row r="15" spans="1:3" ht="30" x14ac:dyDescent="0.25">
      <c r="A15" s="334" t="s">
        <v>1274</v>
      </c>
      <c r="B15" s="421" t="s">
        <v>1275</v>
      </c>
      <c r="C15" s="288"/>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&amp;C&amp;P&amp;R_x000D_&amp;1#&amp;"Calibri"&amp;10&amp;K000000 Classification: GENERAL</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tabColor theme="9" tint="0.79998168889431442"/>
  </sheetPr>
  <dimension ref="A1:L12"/>
  <sheetViews>
    <sheetView showGridLines="0" view="pageLayout" zoomScaleNormal="100" workbookViewId="0">
      <selection activeCell="D16" sqref="D16"/>
    </sheetView>
  </sheetViews>
  <sheetFormatPr defaultColWidth="9.140625" defaultRowHeight="15" x14ac:dyDescent="0.25"/>
  <cols>
    <col min="1" max="1" width="7.42578125" style="40" customWidth="1"/>
    <col min="2" max="2" width="55.5703125" style="40" customWidth="1"/>
    <col min="3" max="3" width="23" style="40" bestFit="1" customWidth="1"/>
    <col min="4" max="4" width="23.42578125" style="40" customWidth="1"/>
    <col min="5" max="5" width="14.85546875" style="40" customWidth="1"/>
    <col min="6" max="6" width="14.7109375" style="40" bestFit="1" customWidth="1"/>
    <col min="7" max="7" width="19.28515625" style="40" bestFit="1" customWidth="1"/>
    <col min="8" max="8" width="19.85546875" style="40" bestFit="1" customWidth="1"/>
    <col min="9" max="9" width="17.140625" style="40" bestFit="1" customWidth="1"/>
    <col min="10" max="10" width="13.28515625" style="40" customWidth="1"/>
    <col min="11" max="11" width="9.140625" style="40"/>
    <col min="12" max="12" width="14.140625" style="40" customWidth="1"/>
    <col min="13" max="16384" width="9.140625" style="40"/>
  </cols>
  <sheetData>
    <row r="1" spans="1:12" ht="17.25" x14ac:dyDescent="0.3">
      <c r="B1" s="929" t="s">
        <v>1171</v>
      </c>
    </row>
    <row r="2" spans="1:12" x14ac:dyDescent="0.25">
      <c r="B2" s="431"/>
      <c r="C2" s="431"/>
      <c r="D2" s="431"/>
      <c r="E2" s="431"/>
      <c r="F2" s="432"/>
      <c r="G2" s="432"/>
      <c r="H2" s="432"/>
      <c r="I2" s="432"/>
      <c r="J2" s="432"/>
      <c r="K2" s="432"/>
      <c r="L2" s="432"/>
    </row>
    <row r="3" spans="1:12" ht="15.75" thickBot="1" x14ac:dyDescent="0.3">
      <c r="C3" s="433" t="s">
        <v>1276</v>
      </c>
      <c r="D3" s="433" t="s">
        <v>7</v>
      </c>
      <c r="E3" s="433" t="s">
        <v>8</v>
      </c>
      <c r="F3" s="433" t="s">
        <v>43</v>
      </c>
      <c r="G3" s="433" t="s">
        <v>44</v>
      </c>
      <c r="H3" s="433" t="s">
        <v>164</v>
      </c>
      <c r="I3" s="433" t="s">
        <v>165</v>
      </c>
      <c r="J3" s="433" t="s">
        <v>198</v>
      </c>
      <c r="K3" s="433" t="s">
        <v>445</v>
      </c>
      <c r="L3" s="434" t="s">
        <v>446</v>
      </c>
    </row>
    <row r="4" spans="1:12" ht="15" customHeight="1" x14ac:dyDescent="0.25">
      <c r="A4" s="124"/>
      <c r="B4" s="435"/>
      <c r="C4" s="1669" t="s">
        <v>1277</v>
      </c>
      <c r="D4" s="1670"/>
      <c r="E4" s="1671"/>
      <c r="F4" s="1672" t="s">
        <v>1278</v>
      </c>
      <c r="G4" s="1673"/>
      <c r="H4" s="1673"/>
      <c r="I4" s="1673"/>
      <c r="J4" s="1673"/>
      <c r="K4" s="1674"/>
      <c r="L4" s="718"/>
    </row>
    <row r="5" spans="1:12" ht="60" x14ac:dyDescent="0.25">
      <c r="C5" s="719" t="s">
        <v>1204</v>
      </c>
      <c r="D5" s="720" t="s">
        <v>1249</v>
      </c>
      <c r="E5" s="721" t="s">
        <v>1279</v>
      </c>
      <c r="F5" s="719" t="s">
        <v>1280</v>
      </c>
      <c r="G5" s="720" t="s">
        <v>1281</v>
      </c>
      <c r="H5" s="720" t="s">
        <v>1282</v>
      </c>
      <c r="I5" s="720" t="s">
        <v>1283</v>
      </c>
      <c r="J5" s="720" t="s">
        <v>1284</v>
      </c>
      <c r="K5" s="721" t="s">
        <v>1285</v>
      </c>
      <c r="L5" s="722" t="s">
        <v>1286</v>
      </c>
    </row>
    <row r="6" spans="1:12" x14ac:dyDescent="0.25">
      <c r="A6" s="436">
        <v>1</v>
      </c>
      <c r="B6" s="437" t="s">
        <v>1287</v>
      </c>
      <c r="C6" s="930"/>
      <c r="D6" s="930"/>
      <c r="E6" s="930"/>
      <c r="F6" s="930"/>
      <c r="G6" s="930"/>
      <c r="H6" s="930"/>
      <c r="I6" s="930"/>
      <c r="J6" s="930"/>
      <c r="K6" s="930"/>
      <c r="L6" s="931"/>
    </row>
    <row r="7" spans="1:12" x14ac:dyDescent="0.25">
      <c r="A7" s="436">
        <v>2</v>
      </c>
      <c r="B7" s="438" t="s">
        <v>1288</v>
      </c>
      <c r="C7" s="932"/>
      <c r="D7" s="932"/>
      <c r="E7" s="932"/>
      <c r="F7" s="933"/>
      <c r="G7" s="933"/>
      <c r="H7" s="933"/>
      <c r="I7" s="933"/>
      <c r="J7" s="933"/>
      <c r="K7" s="934"/>
      <c r="L7" s="935"/>
    </row>
    <row r="8" spans="1:12" x14ac:dyDescent="0.25">
      <c r="A8" s="436">
        <v>3</v>
      </c>
      <c r="B8" s="439" t="s">
        <v>1289</v>
      </c>
      <c r="C8" s="933"/>
      <c r="D8" s="933"/>
      <c r="E8" s="933"/>
      <c r="F8" s="936"/>
      <c r="G8" s="936"/>
      <c r="H8" s="936"/>
      <c r="I8" s="936"/>
      <c r="J8" s="936"/>
      <c r="K8" s="937"/>
      <c r="L8" s="935"/>
    </row>
    <row r="9" spans="1:12" x14ac:dyDescent="0.25">
      <c r="A9" s="436">
        <v>4</v>
      </c>
      <c r="B9" s="439" t="s">
        <v>1290</v>
      </c>
      <c r="C9" s="933"/>
      <c r="D9" s="933"/>
      <c r="E9" s="933"/>
      <c r="F9" s="936"/>
      <c r="G9" s="936"/>
      <c r="H9" s="936"/>
      <c r="I9" s="936"/>
      <c r="J9" s="936"/>
      <c r="K9" s="937"/>
      <c r="L9" s="935"/>
    </row>
    <row r="10" spans="1:12" x14ac:dyDescent="0.25">
      <c r="A10" s="436">
        <v>5</v>
      </c>
      <c r="B10" s="437" t="s">
        <v>1291</v>
      </c>
      <c r="C10" s="938"/>
      <c r="D10" s="932"/>
      <c r="E10" s="932"/>
      <c r="F10" s="939"/>
      <c r="G10" s="939"/>
      <c r="H10" s="939"/>
      <c r="I10" s="939"/>
      <c r="J10" s="939"/>
      <c r="K10" s="940"/>
      <c r="L10" s="935"/>
    </row>
    <row r="11" spans="1:12" x14ac:dyDescent="0.25">
      <c r="A11" s="436">
        <v>6</v>
      </c>
      <c r="B11" s="438" t="s">
        <v>1292</v>
      </c>
      <c r="C11" s="941"/>
      <c r="D11" s="942"/>
      <c r="E11" s="942"/>
      <c r="F11" s="943"/>
      <c r="G11" s="943"/>
      <c r="H11" s="943"/>
      <c r="I11" s="943"/>
      <c r="J11" s="943"/>
      <c r="K11" s="944"/>
      <c r="L11" s="935"/>
    </row>
    <row r="12" spans="1:12" x14ac:dyDescent="0.25">
      <c r="A12" s="436">
        <v>7</v>
      </c>
      <c r="B12" s="439" t="s">
        <v>1293</v>
      </c>
      <c r="C12" s="941"/>
      <c r="D12" s="942"/>
      <c r="E12" s="942"/>
      <c r="F12" s="943"/>
      <c r="G12" s="943"/>
      <c r="H12" s="943"/>
      <c r="I12" s="943"/>
      <c r="J12" s="943"/>
      <c r="K12" s="944"/>
      <c r="L12" s="935"/>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&amp;C&amp;P&amp;R_x000D_&amp;1#&amp;"Calibri"&amp;10&amp;K000000 Classification: GENERAL</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tabColor rgb="FF0070C0"/>
    <pageSetUpPr fitToPage="1"/>
  </sheetPr>
  <dimension ref="B2:L14"/>
  <sheetViews>
    <sheetView showGridLines="0" workbookViewId="0"/>
  </sheetViews>
  <sheetFormatPr defaultRowHeight="15" x14ac:dyDescent="0.25"/>
  <sheetData>
    <row r="2" spans="2:12" x14ac:dyDescent="0.25">
      <c r="B2" t="s">
        <v>1797</v>
      </c>
    </row>
    <row r="3" spans="2:12" x14ac:dyDescent="0.25">
      <c r="B3" t="s">
        <v>1798</v>
      </c>
    </row>
    <row r="5" spans="2:12" x14ac:dyDescent="0.25">
      <c r="B5" s="1232" t="s">
        <v>1294</v>
      </c>
      <c r="C5" s="1233"/>
      <c r="D5" s="1233"/>
      <c r="E5" s="1233"/>
      <c r="F5" s="1233"/>
      <c r="G5" s="1233"/>
      <c r="H5" s="1233"/>
      <c r="I5" s="1233"/>
      <c r="J5" s="1233"/>
      <c r="K5" s="1233"/>
      <c r="L5" s="1234"/>
    </row>
    <row r="6" spans="2:12" x14ac:dyDescent="0.25">
      <c r="B6" s="1235" t="s">
        <v>1295</v>
      </c>
      <c r="C6" s="1230"/>
      <c r="D6" s="1230"/>
      <c r="E6" s="1230"/>
      <c r="F6" s="1230"/>
      <c r="G6" s="1230"/>
      <c r="H6" s="1230"/>
      <c r="I6" s="1230"/>
      <c r="J6" s="1230"/>
      <c r="K6" s="1230"/>
      <c r="L6" s="1236"/>
    </row>
    <row r="7" spans="2:12" ht="22.5" customHeight="1" x14ac:dyDescent="0.25">
      <c r="B7" s="1235" t="s">
        <v>1296</v>
      </c>
      <c r="C7" s="1230"/>
      <c r="D7" s="1230"/>
      <c r="E7" s="1230"/>
      <c r="F7" s="1230"/>
      <c r="G7" s="1230"/>
      <c r="H7" s="1230"/>
      <c r="I7" s="1230"/>
      <c r="J7" s="1230"/>
      <c r="K7" s="1230"/>
      <c r="L7" s="1236"/>
    </row>
    <row r="8" spans="2:12" x14ac:dyDescent="0.25">
      <c r="B8" s="1237" t="s">
        <v>1297</v>
      </c>
      <c r="C8" s="1238"/>
      <c r="D8" s="1238"/>
      <c r="E8" s="1238"/>
      <c r="F8" s="1238"/>
      <c r="G8" s="1238"/>
      <c r="H8" s="1238"/>
      <c r="I8" s="1238"/>
      <c r="J8" s="1238"/>
      <c r="K8" s="1238"/>
      <c r="L8" s="1239"/>
    </row>
    <row r="9" spans="2:12" ht="22.5" customHeight="1" x14ac:dyDescent="0.25"/>
    <row r="10" spans="2:12" ht="22.5" customHeight="1" x14ac:dyDescent="0.25">
      <c r="B10" s="1231"/>
      <c r="C10" s="1231"/>
      <c r="D10" s="1231"/>
      <c r="E10" s="1231"/>
      <c r="F10" s="1231"/>
      <c r="G10" s="1231"/>
      <c r="H10" s="1231"/>
      <c r="I10" s="1231"/>
      <c r="J10" s="1231"/>
      <c r="K10" s="1231"/>
      <c r="L10" s="1231"/>
    </row>
    <row r="11" spans="2:12" ht="22.5" customHeight="1" x14ac:dyDescent="0.25">
      <c r="B11" s="1230"/>
      <c r="C11" s="1230"/>
      <c r="D11" s="1230"/>
      <c r="E11" s="1230"/>
      <c r="F11" s="1230"/>
      <c r="G11" s="1230"/>
      <c r="H11" s="1230"/>
      <c r="I11" s="1230"/>
      <c r="J11" s="1230"/>
      <c r="K11" s="1230"/>
      <c r="L11" s="1230"/>
    </row>
    <row r="12" spans="2:12" ht="22.5" customHeight="1" x14ac:dyDescent="0.25">
      <c r="B12" s="1231"/>
      <c r="C12" s="1231"/>
      <c r="D12" s="1231"/>
      <c r="E12" s="1231"/>
      <c r="F12" s="1231"/>
      <c r="G12" s="1231"/>
      <c r="H12" s="1231"/>
      <c r="I12" s="1231"/>
      <c r="J12" s="1231"/>
      <c r="K12" s="1231"/>
      <c r="L12" s="123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tabColor rgb="FF92D050"/>
  </sheetPr>
  <dimension ref="A1:J17"/>
  <sheetViews>
    <sheetView showGridLines="0" view="pageLayout" topLeftCell="C1" zoomScaleNormal="100" workbookViewId="0">
      <selection activeCell="C7" sqref="C7:J7"/>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440"/>
      <c r="B1" s="441" t="s">
        <v>1294</v>
      </c>
      <c r="C1" s="442"/>
      <c r="D1" s="6"/>
      <c r="E1" s="6"/>
      <c r="F1" s="6"/>
      <c r="G1" s="6"/>
      <c r="H1" s="6"/>
      <c r="I1" s="6"/>
      <c r="J1" s="6"/>
    </row>
    <row r="2" spans="1:10" ht="15.75" x14ac:dyDescent="0.25">
      <c r="A2" s="440"/>
      <c r="B2" s="443"/>
      <c r="C2" s="444"/>
      <c r="D2" s="444"/>
      <c r="E2" s="444"/>
      <c r="F2" s="444"/>
      <c r="G2" s="444"/>
      <c r="H2" s="444"/>
      <c r="I2" s="444"/>
      <c r="J2" s="440"/>
    </row>
    <row r="3" spans="1:10" ht="15.75" x14ac:dyDescent="0.25">
      <c r="A3" s="440"/>
      <c r="B3" s="443"/>
      <c r="C3" s="444"/>
      <c r="D3" s="444"/>
      <c r="E3" s="444"/>
      <c r="F3" s="444"/>
      <c r="G3" s="444"/>
      <c r="H3" s="444"/>
      <c r="I3" s="444"/>
      <c r="J3" s="440"/>
    </row>
    <row r="4" spans="1:10" x14ac:dyDescent="0.25">
      <c r="A4" s="440"/>
      <c r="B4" s="445"/>
      <c r="C4" s="1675" t="s">
        <v>1298</v>
      </c>
      <c r="D4" s="1676"/>
      <c r="E4" s="1677" t="s">
        <v>1299</v>
      </c>
      <c r="F4" s="1678"/>
      <c r="G4" s="1675" t="s">
        <v>1300</v>
      </c>
      <c r="H4" s="1676"/>
      <c r="I4" s="1677" t="s">
        <v>1301</v>
      </c>
      <c r="J4" s="1678"/>
    </row>
    <row r="5" spans="1:10" ht="45" x14ac:dyDescent="0.25">
      <c r="A5" s="440"/>
      <c r="B5" s="446"/>
      <c r="C5" s="447"/>
      <c r="D5" s="448" t="s">
        <v>1302</v>
      </c>
      <c r="E5" s="447"/>
      <c r="F5" s="448" t="s">
        <v>1302</v>
      </c>
      <c r="G5" s="447"/>
      <c r="H5" s="448" t="s">
        <v>1303</v>
      </c>
      <c r="I5" s="449"/>
      <c r="J5" s="448" t="s">
        <v>1303</v>
      </c>
    </row>
    <row r="6" spans="1:10" x14ac:dyDescent="0.25">
      <c r="A6" s="450"/>
      <c r="B6" s="451"/>
      <c r="C6" s="13" t="s">
        <v>465</v>
      </c>
      <c r="D6" s="13" t="s">
        <v>751</v>
      </c>
      <c r="E6" s="13" t="s">
        <v>753</v>
      </c>
      <c r="F6" s="13" t="s">
        <v>755</v>
      </c>
      <c r="G6" s="13" t="s">
        <v>757</v>
      </c>
      <c r="H6" s="13" t="s">
        <v>761</v>
      </c>
      <c r="I6" s="13" t="s">
        <v>763</v>
      </c>
      <c r="J6" s="13" t="s">
        <v>765</v>
      </c>
    </row>
    <row r="7" spans="1:10" x14ac:dyDescent="0.25">
      <c r="A7" s="1025" t="s">
        <v>465</v>
      </c>
      <c r="B7" s="1026" t="s">
        <v>1304</v>
      </c>
      <c r="C7" s="1036">
        <v>84141519.465619043</v>
      </c>
      <c r="D7" s="1036">
        <v>20693173.658799041</v>
      </c>
      <c r="E7" s="1037"/>
      <c r="F7" s="1037"/>
      <c r="G7" s="1036">
        <v>657621974.22746098</v>
      </c>
      <c r="H7" s="1036">
        <v>95353932.979140967</v>
      </c>
      <c r="I7" s="1038"/>
      <c r="J7" s="1037"/>
    </row>
    <row r="8" spans="1:10" x14ac:dyDescent="0.25">
      <c r="A8" s="1029" t="s">
        <v>467</v>
      </c>
      <c r="B8" s="1030" t="s">
        <v>2122</v>
      </c>
      <c r="C8" s="1027">
        <v>6471887.19888</v>
      </c>
      <c r="D8" s="1027">
        <v>0</v>
      </c>
      <c r="E8" s="1031"/>
      <c r="F8" s="1031"/>
      <c r="G8" s="1027">
        <v>16710892.56573</v>
      </c>
      <c r="H8" s="1027">
        <v>0</v>
      </c>
      <c r="I8" s="1032"/>
      <c r="J8" s="1027"/>
    </row>
    <row r="9" spans="1:10" x14ac:dyDescent="0.25">
      <c r="A9" s="1029" t="s">
        <v>751</v>
      </c>
      <c r="B9" s="1030" t="s">
        <v>1305</v>
      </c>
      <c r="C9" s="1027">
        <v>0</v>
      </c>
      <c r="D9" s="1027">
        <v>0</v>
      </c>
      <c r="E9" s="1031"/>
      <c r="F9" s="1031"/>
      <c r="G9" s="1027">
        <v>232094.89687999999</v>
      </c>
      <c r="H9" s="1027">
        <v>0</v>
      </c>
      <c r="I9" s="1027">
        <v>232094.89687999999</v>
      </c>
      <c r="J9" s="1027">
        <v>0</v>
      </c>
    </row>
    <row r="10" spans="1:10" x14ac:dyDescent="0.25">
      <c r="A10" s="1029" t="s">
        <v>753</v>
      </c>
      <c r="B10" s="1030" t="s">
        <v>764</v>
      </c>
      <c r="C10" s="1027">
        <v>20693173.658799041</v>
      </c>
      <c r="D10" s="1027">
        <v>20693173.658799041</v>
      </c>
      <c r="E10" s="1027">
        <v>20740948.465999998</v>
      </c>
      <c r="F10" s="1027">
        <v>20740948.465999998</v>
      </c>
      <c r="G10" s="1027">
        <v>104687683.58846095</v>
      </c>
      <c r="H10" s="1027">
        <v>95353932.979140967</v>
      </c>
      <c r="I10" s="1027">
        <v>104756330.112</v>
      </c>
      <c r="J10" s="1027">
        <v>95682108.217999995</v>
      </c>
    </row>
    <row r="11" spans="1:10" x14ac:dyDescent="0.25">
      <c r="A11" s="1029" t="s">
        <v>755</v>
      </c>
      <c r="B11" s="1033" t="s">
        <v>1306</v>
      </c>
      <c r="C11" s="1027">
        <v>0</v>
      </c>
      <c r="D11" s="1027">
        <v>0</v>
      </c>
      <c r="E11" s="1027">
        <v>0</v>
      </c>
      <c r="F11" s="1027">
        <v>0</v>
      </c>
      <c r="G11" s="1027">
        <v>0</v>
      </c>
      <c r="H11" s="1027">
        <v>0</v>
      </c>
      <c r="I11" s="1027">
        <v>0</v>
      </c>
      <c r="J11" s="1027">
        <v>0</v>
      </c>
    </row>
    <row r="12" spans="1:10" x14ac:dyDescent="0.25">
      <c r="A12" s="1029" t="s">
        <v>757</v>
      </c>
      <c r="B12" s="1034" t="s">
        <v>1307</v>
      </c>
      <c r="C12" s="1027">
        <v>2077488.9466300001</v>
      </c>
      <c r="D12" s="1027">
        <v>2077488.9466300001</v>
      </c>
      <c r="E12" s="1027">
        <v>2007678.0049999999</v>
      </c>
      <c r="F12" s="1027">
        <v>2007678.0049999999</v>
      </c>
      <c r="G12" s="1027">
        <v>0</v>
      </c>
      <c r="H12" s="1027">
        <v>0</v>
      </c>
      <c r="I12" s="1027">
        <v>0</v>
      </c>
      <c r="J12" s="1027">
        <v>0</v>
      </c>
    </row>
    <row r="13" spans="1:10" x14ac:dyDescent="0.25">
      <c r="A13" s="1029" t="s">
        <v>759</v>
      </c>
      <c r="B13" s="1033" t="s">
        <v>1308</v>
      </c>
      <c r="C13" s="1027">
        <v>20693173.658799041</v>
      </c>
      <c r="D13" s="1027">
        <v>20693173.658799041</v>
      </c>
      <c r="E13" s="1027">
        <v>20740948.465999998</v>
      </c>
      <c r="F13" s="1027">
        <v>20740948.465999998</v>
      </c>
      <c r="G13" s="1027">
        <v>95353932.979140967</v>
      </c>
      <c r="H13" s="1027">
        <v>95353932.979140967</v>
      </c>
      <c r="I13" s="1027">
        <v>95682108.217999995</v>
      </c>
      <c r="J13" s="1027">
        <v>95682108.217999995</v>
      </c>
    </row>
    <row r="14" spans="1:10" x14ac:dyDescent="0.25">
      <c r="A14" s="1029" t="s">
        <v>761</v>
      </c>
      <c r="B14" s="1033" t="s">
        <v>1309</v>
      </c>
      <c r="C14" s="1027">
        <v>0</v>
      </c>
      <c r="D14" s="1027">
        <v>0</v>
      </c>
      <c r="E14" s="1027">
        <v>0</v>
      </c>
      <c r="F14" s="1027">
        <v>0</v>
      </c>
      <c r="G14" s="1027">
        <v>4008613.4685399998</v>
      </c>
      <c r="H14" s="1027">
        <v>0</v>
      </c>
      <c r="I14" s="1027">
        <v>3951890.602</v>
      </c>
      <c r="J14" s="1027">
        <v>0</v>
      </c>
    </row>
    <row r="15" spans="1:10" x14ac:dyDescent="0.25">
      <c r="A15" s="1029" t="s">
        <v>763</v>
      </c>
      <c r="B15" s="1033" t="s">
        <v>1310</v>
      </c>
      <c r="C15" s="1027">
        <v>0</v>
      </c>
      <c r="D15" s="1027">
        <v>0</v>
      </c>
      <c r="E15" s="1027">
        <v>0</v>
      </c>
      <c r="F15" s="1027">
        <v>0</v>
      </c>
      <c r="G15" s="1027">
        <v>5325137.14078</v>
      </c>
      <c r="H15" s="1027">
        <v>0</v>
      </c>
      <c r="I15" s="1027">
        <v>5122331.2920000004</v>
      </c>
      <c r="J15" s="1027">
        <v>0</v>
      </c>
    </row>
    <row r="16" spans="1:10" x14ac:dyDescent="0.25">
      <c r="A16" s="1029" t="s">
        <v>765</v>
      </c>
      <c r="B16" s="1033" t="s">
        <v>2123</v>
      </c>
      <c r="C16" s="1027">
        <v>56976458.607940003</v>
      </c>
      <c r="D16" s="1027">
        <v>0</v>
      </c>
      <c r="E16" s="1031"/>
      <c r="F16" s="1031"/>
      <c r="G16" s="1027">
        <v>502515534.13487995</v>
      </c>
      <c r="H16" s="1027">
        <v>0</v>
      </c>
      <c r="I16" s="1027"/>
      <c r="J16" s="1027"/>
    </row>
    <row r="17" spans="1:10" x14ac:dyDescent="0.25">
      <c r="A17" s="1029" t="s">
        <v>767</v>
      </c>
      <c r="B17" s="1030" t="s">
        <v>1311</v>
      </c>
      <c r="C17" s="1027">
        <v>0</v>
      </c>
      <c r="D17" s="1027">
        <v>0</v>
      </c>
      <c r="E17" s="1035"/>
      <c r="F17" s="1035"/>
      <c r="G17" s="1027">
        <v>33475769.041509978</v>
      </c>
      <c r="H17" s="1027">
        <v>0</v>
      </c>
      <c r="I17" s="453"/>
      <c r="J17" s="1035"/>
    </row>
  </sheetData>
  <mergeCells count="4">
    <mergeCell ref="C4:D4"/>
    <mergeCell ref="E4:F4"/>
    <mergeCell ref="G4:H4"/>
    <mergeCell ref="I4:J4"/>
  </mergeCells>
  <conditionalFormatting sqref="C7:J17">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&amp;C&amp;P&amp;R_x000D_&amp;1#&amp;"Calibri"&amp;10&amp;K000000 Classification: GENERAL</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9">
    <tabColor rgb="FF92D050"/>
  </sheetPr>
  <dimension ref="A1:AZ22"/>
  <sheetViews>
    <sheetView showGridLines="0" view="pageLayout" topLeftCell="A3" zoomScaleNormal="100" workbookViewId="0">
      <selection activeCell="B6" sqref="B6"/>
    </sheetView>
  </sheetViews>
  <sheetFormatPr defaultColWidth="8.85546875" defaultRowHeight="12.75" x14ac:dyDescent="0.25"/>
  <cols>
    <col min="1" max="1" width="5.7109375" style="450" customWidth="1"/>
    <col min="2" max="2" width="72" style="450" customWidth="1"/>
    <col min="3" max="4" width="17.7109375" style="450" customWidth="1"/>
    <col min="5" max="7" width="17.7109375" style="440" customWidth="1"/>
    <col min="8" max="8" width="19.28515625" style="440" customWidth="1"/>
    <col min="9" max="10" width="17.7109375" style="440" customWidth="1"/>
    <col min="11" max="11" width="13.7109375" style="440" customWidth="1"/>
    <col min="12" max="52" width="8.85546875" style="440"/>
    <col min="53" max="16384" width="8.85546875" style="450"/>
  </cols>
  <sheetData>
    <row r="1" spans="1:35" ht="18.75" x14ac:dyDescent="0.25">
      <c r="A1" s="454"/>
      <c r="B1" s="441" t="s">
        <v>1295</v>
      </c>
      <c r="C1" s="455"/>
      <c r="D1" s="455"/>
      <c r="E1" s="455"/>
      <c r="F1" s="455"/>
    </row>
    <row r="2" spans="1:35" ht="18.75" x14ac:dyDescent="0.25">
      <c r="A2" s="454"/>
      <c r="B2" s="456"/>
      <c r="C2" s="455"/>
      <c r="D2" s="455"/>
      <c r="E2" s="455"/>
      <c r="F2" s="455"/>
    </row>
    <row r="3" spans="1:35" s="443" customFormat="1" ht="15.75" x14ac:dyDescent="0.25">
      <c r="C3" s="444"/>
      <c r="D3" s="444"/>
      <c r="E3" s="444"/>
      <c r="F3" s="444"/>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row>
    <row r="4" spans="1:35" ht="15" x14ac:dyDescent="0.25">
      <c r="A4" s="457"/>
      <c r="B4" s="458"/>
      <c r="C4" s="1675" t="s">
        <v>1312</v>
      </c>
      <c r="D4" s="1676"/>
      <c r="E4" s="1681" t="s">
        <v>1313</v>
      </c>
      <c r="F4" s="1682"/>
    </row>
    <row r="5" spans="1:35" ht="55.9" customHeight="1" x14ac:dyDescent="0.25">
      <c r="A5" s="457"/>
      <c r="B5" s="458"/>
      <c r="C5" s="1679"/>
      <c r="D5" s="1680"/>
      <c r="E5" s="1675" t="s">
        <v>1314</v>
      </c>
      <c r="F5" s="1676"/>
    </row>
    <row r="6" spans="1:35" ht="45" x14ac:dyDescent="0.25">
      <c r="A6" s="446"/>
      <c r="B6" s="459"/>
      <c r="C6" s="460"/>
      <c r="D6" s="448" t="s">
        <v>1302</v>
      </c>
      <c r="E6" s="461"/>
      <c r="F6" s="448" t="s">
        <v>1303</v>
      </c>
    </row>
    <row r="7" spans="1:35" ht="15" x14ac:dyDescent="0.25">
      <c r="A7" s="446"/>
      <c r="B7" s="459"/>
      <c r="C7" s="13" t="s">
        <v>465</v>
      </c>
      <c r="D7" s="13" t="s">
        <v>751</v>
      </c>
      <c r="E7" s="13" t="s">
        <v>753</v>
      </c>
      <c r="F7" s="13" t="s">
        <v>757</v>
      </c>
    </row>
    <row r="8" spans="1:35" ht="15" x14ac:dyDescent="0.25">
      <c r="A8" s="452" t="s">
        <v>768</v>
      </c>
      <c r="B8" s="462" t="s">
        <v>1315</v>
      </c>
      <c r="C8" s="1036">
        <v>26132175403.580002</v>
      </c>
      <c r="D8" s="1036">
        <v>26132175403.580002</v>
      </c>
      <c r="E8" s="1036">
        <v>143036320.21064502</v>
      </c>
      <c r="F8" s="1036">
        <v>143036320.21064502</v>
      </c>
    </row>
    <row r="9" spans="1:35" ht="15" x14ac:dyDescent="0.25">
      <c r="A9" s="13" t="s">
        <v>769</v>
      </c>
      <c r="B9" s="463" t="s">
        <v>1316</v>
      </c>
      <c r="C9" s="1027">
        <v>0</v>
      </c>
      <c r="D9" s="1027">
        <v>0</v>
      </c>
      <c r="E9" s="1031"/>
      <c r="F9" s="1031"/>
    </row>
    <row r="10" spans="1:35" ht="15" x14ac:dyDescent="0.25">
      <c r="A10" s="13" t="s">
        <v>770</v>
      </c>
      <c r="B10" s="463" t="s">
        <v>1305</v>
      </c>
      <c r="C10" s="1027">
        <v>0</v>
      </c>
      <c r="D10" s="1027">
        <v>0</v>
      </c>
      <c r="E10" s="1031"/>
      <c r="F10" s="1031"/>
    </row>
    <row r="11" spans="1:35" ht="15" x14ac:dyDescent="0.25">
      <c r="A11" s="13" t="s">
        <v>771</v>
      </c>
      <c r="B11" s="463" t="s">
        <v>764</v>
      </c>
      <c r="C11" s="1027">
        <v>0</v>
      </c>
      <c r="D11" s="1027">
        <v>0</v>
      </c>
      <c r="E11" s="1031"/>
      <c r="F11" s="1031"/>
    </row>
    <row r="12" spans="1:35" ht="15" x14ac:dyDescent="0.25">
      <c r="A12" s="13" t="s">
        <v>772</v>
      </c>
      <c r="B12" s="464" t="s">
        <v>1306</v>
      </c>
      <c r="C12" s="1027">
        <v>0</v>
      </c>
      <c r="D12" s="1027">
        <v>0</v>
      </c>
      <c r="E12" s="1031"/>
      <c r="F12" s="1031"/>
    </row>
    <row r="13" spans="1:35" ht="15" x14ac:dyDescent="0.25">
      <c r="A13" s="13" t="s">
        <v>773</v>
      </c>
      <c r="B13" s="465" t="s">
        <v>1307</v>
      </c>
      <c r="C13" s="1027">
        <v>0</v>
      </c>
      <c r="D13" s="1027">
        <v>0</v>
      </c>
      <c r="E13" s="1031"/>
      <c r="F13" s="1031"/>
    </row>
    <row r="14" spans="1:35" ht="15" x14ac:dyDescent="0.25">
      <c r="A14" s="13" t="s">
        <v>774</v>
      </c>
      <c r="B14" s="464" t="s">
        <v>1308</v>
      </c>
      <c r="C14" s="1027">
        <v>0</v>
      </c>
      <c r="D14" s="1027">
        <v>0</v>
      </c>
      <c r="E14" s="1031"/>
      <c r="F14" s="1031"/>
    </row>
    <row r="15" spans="1:35" ht="15" x14ac:dyDescent="0.25">
      <c r="A15" s="13" t="s">
        <v>775</v>
      </c>
      <c r="B15" s="464" t="s">
        <v>1309</v>
      </c>
      <c r="C15" s="1027">
        <v>0</v>
      </c>
      <c r="D15" s="1027">
        <v>0</v>
      </c>
      <c r="E15" s="1031"/>
      <c r="F15" s="1031"/>
    </row>
    <row r="16" spans="1:35" ht="15" x14ac:dyDescent="0.25">
      <c r="A16" s="13" t="s">
        <v>776</v>
      </c>
      <c r="B16" s="464" t="s">
        <v>1310</v>
      </c>
      <c r="C16" s="1027">
        <v>0</v>
      </c>
      <c r="D16" s="1027">
        <v>0</v>
      </c>
      <c r="E16" s="1031"/>
      <c r="F16" s="1031"/>
    </row>
    <row r="17" spans="1:6" ht="15" x14ac:dyDescent="0.25">
      <c r="A17" s="13" t="s">
        <v>777</v>
      </c>
      <c r="B17" s="463" t="s">
        <v>1317</v>
      </c>
      <c r="C17" s="1027">
        <v>26132175403.580002</v>
      </c>
      <c r="D17" s="1027">
        <v>26132175403.580002</v>
      </c>
      <c r="E17" s="1027">
        <v>143036320.21064502</v>
      </c>
      <c r="F17" s="1027">
        <v>143036320.21064502</v>
      </c>
    </row>
    <row r="18" spans="1:6" ht="15" x14ac:dyDescent="0.25">
      <c r="A18" s="13" t="s">
        <v>1318</v>
      </c>
      <c r="B18" s="463" t="s">
        <v>1319</v>
      </c>
      <c r="C18" s="1027">
        <v>0</v>
      </c>
      <c r="D18" s="1027">
        <v>0</v>
      </c>
      <c r="E18" s="1031"/>
      <c r="F18" s="1031"/>
    </row>
    <row r="19" spans="1:6" ht="30" x14ac:dyDescent="0.25">
      <c r="A19" s="452" t="s">
        <v>1320</v>
      </c>
      <c r="B19" s="462" t="s">
        <v>1321</v>
      </c>
      <c r="C19" s="1031"/>
      <c r="D19" s="1031"/>
      <c r="E19" s="1031"/>
      <c r="F19" s="1031"/>
    </row>
    <row r="20" spans="1:6" ht="15" x14ac:dyDescent="0.25">
      <c r="A20" s="452">
        <v>241</v>
      </c>
      <c r="B20" s="462" t="s">
        <v>1322</v>
      </c>
      <c r="C20" s="1028"/>
      <c r="D20" s="1028"/>
      <c r="E20" s="1036">
        <v>53592500</v>
      </c>
      <c r="F20" s="1031"/>
    </row>
    <row r="21" spans="1:6" ht="30" x14ac:dyDescent="0.25">
      <c r="A21" s="466">
        <v>250</v>
      </c>
      <c r="B21" s="467" t="s">
        <v>1323</v>
      </c>
      <c r="C21" s="1036">
        <v>110273694.86919905</v>
      </c>
      <c r="D21" s="1036">
        <v>46825349.062379047</v>
      </c>
      <c r="E21" s="1039"/>
      <c r="F21" s="1028"/>
    </row>
    <row r="22" spans="1:6" x14ac:dyDescent="0.25">
      <c r="B22" s="468"/>
    </row>
  </sheetData>
  <mergeCells count="3">
    <mergeCell ref="C4:D5"/>
    <mergeCell ref="E4:F4"/>
    <mergeCell ref="E5:F5"/>
  </mergeCells>
  <conditionalFormatting sqref="C4:C18 D8:F8 D9:E18 F9:F21">
    <cfRule type="cellIs" dxfId="4" priority="2" stopIfTrue="1" operator="lessThan">
      <formula>0</formula>
    </cfRule>
  </conditionalFormatting>
  <conditionalFormatting sqref="C19:E21">
    <cfRule type="cellIs" dxfId="3" priority="1" stopIfTrue="1" operator="lessThan">
      <formula>0</formula>
    </cfRule>
  </conditionalFormatting>
  <conditionalFormatting sqref="C1:I2 D4:E5 E6:E7 D7 F7 G8:G21">
    <cfRule type="cellIs" dxfId="2" priority="4"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&amp;C&amp;P&amp;R_x000D_&amp;1#&amp;"Calibri"&amp;10&amp;K000000 Classification: GENERAL</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0">
    <tabColor rgb="FF92D050"/>
  </sheetPr>
  <dimension ref="A1:AZ21"/>
  <sheetViews>
    <sheetView showGridLines="0" view="pageLayout" topLeftCell="A3" zoomScaleNormal="100" workbookViewId="0">
      <selection activeCell="C7" sqref="C7"/>
    </sheetView>
  </sheetViews>
  <sheetFormatPr defaultColWidth="8.85546875" defaultRowHeight="12.75" x14ac:dyDescent="0.25"/>
  <cols>
    <col min="1" max="1" width="5.7109375" style="450" customWidth="1"/>
    <col min="2" max="2" width="72" style="450" customWidth="1"/>
    <col min="3" max="4" width="17.7109375" style="450" customWidth="1"/>
    <col min="5" max="7" width="17.7109375" style="440" customWidth="1"/>
    <col min="8" max="8" width="19.28515625" style="440" customWidth="1"/>
    <col min="9" max="10" width="17.7109375" style="440" customWidth="1"/>
    <col min="11" max="11" width="13.7109375" style="440" customWidth="1"/>
    <col min="12" max="52" width="8.85546875" style="440"/>
    <col min="53" max="16384" width="8.85546875" style="450"/>
  </cols>
  <sheetData>
    <row r="1" spans="1:11" s="469" customFormat="1" ht="20.100000000000001" customHeight="1" x14ac:dyDescent="0.25">
      <c r="B1" s="456" t="s">
        <v>1296</v>
      </c>
      <c r="C1" s="442"/>
      <c r="D1" s="442"/>
      <c r="E1" s="442"/>
      <c r="F1" s="442"/>
      <c r="G1" s="442"/>
      <c r="H1" s="440"/>
      <c r="I1" s="440"/>
      <c r="J1" s="440"/>
      <c r="K1" s="440"/>
    </row>
    <row r="2" spans="1:11" s="469" customFormat="1" ht="20.100000000000001" customHeight="1" x14ac:dyDescent="0.25">
      <c r="B2" s="456"/>
      <c r="C2" s="442"/>
      <c r="D2" s="442"/>
      <c r="E2" s="442"/>
      <c r="F2" s="442"/>
      <c r="G2" s="442"/>
      <c r="H2" s="440"/>
      <c r="I2" s="440"/>
      <c r="J2" s="440"/>
      <c r="K2" s="440"/>
    </row>
    <row r="3" spans="1:11" ht="96" customHeight="1" x14ac:dyDescent="0.25">
      <c r="A3" s="470"/>
      <c r="B3" s="471"/>
      <c r="C3" s="472" t="s">
        <v>1324</v>
      </c>
      <c r="D3" s="473" t="s">
        <v>1325</v>
      </c>
      <c r="E3" s="474"/>
      <c r="F3" s="474"/>
    </row>
    <row r="4" spans="1:11" ht="15.75" x14ac:dyDescent="0.25">
      <c r="A4" s="470"/>
      <c r="B4" s="471"/>
      <c r="C4" s="13" t="s">
        <v>465</v>
      </c>
      <c r="D4" s="13" t="s">
        <v>751</v>
      </c>
      <c r="E4" s="475"/>
      <c r="F4" s="475"/>
    </row>
    <row r="5" spans="1:11" ht="15" customHeight="1" x14ac:dyDescent="0.25">
      <c r="A5" s="1025" t="s">
        <v>465</v>
      </c>
      <c r="B5" s="1040" t="s">
        <v>1326</v>
      </c>
      <c r="C5" s="1041">
        <v>22681666.426489998</v>
      </c>
      <c r="D5" s="1041">
        <v>84141519.465619043</v>
      </c>
      <c r="E5" s="455"/>
      <c r="F5" s="455"/>
    </row>
    <row r="6" spans="1:11" ht="17.25" customHeight="1" x14ac:dyDescent="0.25">
      <c r="A6" s="1025" t="s">
        <v>467</v>
      </c>
      <c r="B6" s="1042" t="s">
        <v>2124</v>
      </c>
      <c r="C6" s="1043">
        <v>3523749.5304899998</v>
      </c>
      <c r="D6" s="1043">
        <v>6471887.19888</v>
      </c>
    </row>
    <row r="7" spans="1:11" ht="15" x14ac:dyDescent="0.25">
      <c r="A7" s="1025" t="s">
        <v>751</v>
      </c>
      <c r="B7" s="1042" t="s">
        <v>2125</v>
      </c>
      <c r="C7" s="1043">
        <v>3523749.5304899998</v>
      </c>
      <c r="D7" s="1043">
        <v>6471887.19888</v>
      </c>
    </row>
    <row r="8" spans="1:11" ht="15" x14ac:dyDescent="0.25">
      <c r="A8" s="1025" t="s">
        <v>753</v>
      </c>
      <c r="B8" s="1042" t="s">
        <v>2126</v>
      </c>
      <c r="C8" s="1043">
        <v>17637915.211150002</v>
      </c>
      <c r="D8" s="1043">
        <v>20693173.658799041</v>
      </c>
      <c r="E8" s="476"/>
      <c r="F8" s="476"/>
      <c r="G8" s="476"/>
    </row>
    <row r="9" spans="1:11" ht="15" x14ac:dyDescent="0.25">
      <c r="A9" s="1025" t="s">
        <v>755</v>
      </c>
      <c r="B9" s="1042" t="s">
        <v>2127</v>
      </c>
      <c r="C9" s="1043">
        <v>15945483.211150002</v>
      </c>
      <c r="D9" s="1043">
        <v>17964205.526479043</v>
      </c>
    </row>
    <row r="10" spans="1:11" ht="15" x14ac:dyDescent="0.25">
      <c r="A10" s="1025" t="s">
        <v>757</v>
      </c>
      <c r="B10" s="1042" t="s">
        <v>2128</v>
      </c>
      <c r="C10" s="1043">
        <v>0</v>
      </c>
      <c r="D10" s="1043">
        <v>0</v>
      </c>
    </row>
    <row r="11" spans="1:11" ht="15" x14ac:dyDescent="0.25">
      <c r="A11" s="1025" t="s">
        <v>759</v>
      </c>
      <c r="B11" s="1042" t="s">
        <v>2129</v>
      </c>
      <c r="C11" s="1043">
        <v>1692432</v>
      </c>
      <c r="D11" s="1043">
        <v>2728968.1323200003</v>
      </c>
    </row>
    <row r="12" spans="1:11" ht="15" x14ac:dyDescent="0.25">
      <c r="A12" s="1025" t="s">
        <v>761</v>
      </c>
      <c r="B12" s="1042" t="s">
        <v>2128</v>
      </c>
      <c r="C12" s="1043">
        <v>0</v>
      </c>
      <c r="D12" s="1043">
        <v>0</v>
      </c>
    </row>
    <row r="13" spans="1:11" ht="15" x14ac:dyDescent="0.25">
      <c r="A13" s="1025" t="s">
        <v>763</v>
      </c>
      <c r="B13" s="1042" t="s">
        <v>2130</v>
      </c>
      <c r="C13" s="1043">
        <v>1520001.6848499998</v>
      </c>
      <c r="D13" s="1043">
        <v>56976458.607940003</v>
      </c>
    </row>
    <row r="14" spans="1:11" ht="15" x14ac:dyDescent="0.25">
      <c r="A14" s="1025" t="s">
        <v>765</v>
      </c>
      <c r="B14" s="1042" t="s">
        <v>2131</v>
      </c>
      <c r="C14" s="1043">
        <v>1520001.6848499998</v>
      </c>
      <c r="D14" s="1043">
        <v>56976458.607940003</v>
      </c>
    </row>
    <row r="15" spans="1:11" ht="15" x14ac:dyDescent="0.25">
      <c r="A15" s="1025" t="s">
        <v>766</v>
      </c>
      <c r="B15" s="1042" t="s">
        <v>2132</v>
      </c>
      <c r="C15" s="1043">
        <v>0</v>
      </c>
      <c r="D15" s="1043">
        <v>0</v>
      </c>
    </row>
    <row r="16" spans="1:11" ht="15" x14ac:dyDescent="0.25">
      <c r="A16" s="1025" t="s">
        <v>767</v>
      </c>
      <c r="B16" s="1042" t="s">
        <v>2133</v>
      </c>
      <c r="C16" s="1043">
        <v>26265052.70834</v>
      </c>
      <c r="D16" s="1043">
        <v>26132175.403580002</v>
      </c>
    </row>
    <row r="17" spans="1:4" ht="15" x14ac:dyDescent="0.25">
      <c r="A17" s="1025" t="s">
        <v>768</v>
      </c>
      <c r="B17" s="1042" t="s">
        <v>2134</v>
      </c>
      <c r="C17" s="1043">
        <v>0</v>
      </c>
      <c r="D17" s="1043">
        <v>0</v>
      </c>
    </row>
    <row r="18" spans="1:4" ht="15" x14ac:dyDescent="0.25">
      <c r="A18" s="1025" t="s">
        <v>769</v>
      </c>
      <c r="B18" s="1042" t="s">
        <v>2135</v>
      </c>
      <c r="C18" s="1043">
        <v>0</v>
      </c>
      <c r="D18" s="1043">
        <v>0</v>
      </c>
    </row>
    <row r="19" spans="1:4" ht="15" x14ac:dyDescent="0.25">
      <c r="A19" s="1025" t="s">
        <v>770</v>
      </c>
      <c r="B19" s="1042" t="s">
        <v>2136</v>
      </c>
      <c r="C19" s="1043">
        <v>0</v>
      </c>
      <c r="D19" s="1043">
        <v>0</v>
      </c>
    </row>
    <row r="20" spans="1:4" ht="15" x14ac:dyDescent="0.25">
      <c r="A20" s="1025" t="s">
        <v>771</v>
      </c>
      <c r="B20" s="1042" t="s">
        <v>2137</v>
      </c>
      <c r="C20" s="1043">
        <v>26265052.70834</v>
      </c>
      <c r="D20" s="1043">
        <v>26132175.403580002</v>
      </c>
    </row>
    <row r="21" spans="1:4" ht="15" x14ac:dyDescent="0.25">
      <c r="A21" s="1025" t="s">
        <v>772</v>
      </c>
      <c r="B21" s="1044" t="s">
        <v>2138</v>
      </c>
      <c r="C21" s="1045">
        <v>48946719.134830005</v>
      </c>
      <c r="D21" s="1045">
        <v>110273694.86919905</v>
      </c>
    </row>
  </sheetData>
  <conditionalFormatting sqref="C5:D21">
    <cfRule type="cellIs" dxfId="1" priority="1" stopIfTrue="1" operator="lessThan">
      <formula>0</formula>
    </cfRule>
  </conditionalFormatting>
  <conditionalFormatting sqref="C1:F4 E5:F5">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&amp;C&amp;P&amp;R_x000D_&amp;1#&amp;"Calibri"&amp;10&amp;K000000 Classification: GENERAL</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1">
    <tabColor theme="5" tint="0.79998168889431442"/>
  </sheetPr>
  <dimension ref="A1:AZ15"/>
  <sheetViews>
    <sheetView showGridLines="0" view="pageLayout" zoomScaleNormal="100" workbookViewId="0"/>
  </sheetViews>
  <sheetFormatPr defaultColWidth="8.85546875" defaultRowHeight="12.75" x14ac:dyDescent="0.25"/>
  <cols>
    <col min="1" max="1" width="11.85546875" style="450" customWidth="1"/>
    <col min="2" max="2" width="78.28515625" style="450" customWidth="1"/>
    <col min="3" max="4" width="17.7109375" style="450" customWidth="1"/>
    <col min="5" max="7" width="17.7109375" style="440" customWidth="1"/>
    <col min="8" max="8" width="19.28515625" style="440" customWidth="1"/>
    <col min="9" max="10" width="17.7109375" style="440" customWidth="1"/>
    <col min="11" max="11" width="13.7109375" style="440" customWidth="1"/>
    <col min="12" max="52" width="8.85546875" style="440"/>
    <col min="53" max="16384" width="8.85546875" style="450"/>
  </cols>
  <sheetData>
    <row r="1" spans="1:6" s="440" customFormat="1" ht="18.75" x14ac:dyDescent="0.25">
      <c r="A1" s="456" t="s">
        <v>1297</v>
      </c>
      <c r="C1" s="440" t="s">
        <v>166</v>
      </c>
      <c r="D1" s="440" t="s">
        <v>1327</v>
      </c>
    </row>
    <row r="2" spans="1:6" ht="15" x14ac:dyDescent="0.25">
      <c r="A2" t="s">
        <v>1328</v>
      </c>
      <c r="B2" s="440"/>
      <c r="C2" s="440"/>
      <c r="D2" s="440"/>
    </row>
    <row r="3" spans="1:6" ht="15" x14ac:dyDescent="0.25">
      <c r="A3"/>
      <c r="B3" s="440"/>
      <c r="C3" s="440"/>
      <c r="D3" s="440"/>
    </row>
    <row r="4" spans="1:6" x14ac:dyDescent="0.25">
      <c r="A4" s="440"/>
      <c r="B4" s="440"/>
      <c r="C4" s="440"/>
      <c r="D4" s="440"/>
    </row>
    <row r="5" spans="1:6" ht="15" x14ac:dyDescent="0.25">
      <c r="A5" s="477" t="s">
        <v>120</v>
      </c>
      <c r="B5" s="478" t="s">
        <v>127</v>
      </c>
      <c r="C5" s="440"/>
      <c r="D5" s="440"/>
    </row>
    <row r="6" spans="1:6" ht="15" x14ac:dyDescent="0.25">
      <c r="A6" s="331" t="s">
        <v>116</v>
      </c>
      <c r="B6" s="17" t="s">
        <v>1329</v>
      </c>
      <c r="C6" s="440"/>
      <c r="D6" s="440"/>
    </row>
    <row r="7" spans="1:6" ht="52.5" customHeight="1" x14ac:dyDescent="0.25">
      <c r="A7" s="479" t="s">
        <v>118</v>
      </c>
      <c r="B7" s="480" t="s">
        <v>1330</v>
      </c>
      <c r="C7" s="481"/>
      <c r="D7" s="481"/>
      <c r="E7" s="481"/>
      <c r="F7" s="481"/>
    </row>
    <row r="8" spans="1:6" ht="17.25" customHeight="1" x14ac:dyDescent="0.25">
      <c r="A8" s="482"/>
      <c r="B8" s="336"/>
      <c r="C8" s="483"/>
      <c r="D8" s="483"/>
      <c r="E8" s="483"/>
      <c r="F8" s="483"/>
    </row>
    <row r="9" spans="1:6" ht="15" x14ac:dyDescent="0.25">
      <c r="A9" s="482"/>
      <c r="B9" s="483"/>
      <c r="C9" s="483"/>
      <c r="D9" s="483"/>
      <c r="E9" s="483"/>
      <c r="F9" s="483"/>
    </row>
    <row r="10" spans="1:6" ht="15" x14ac:dyDescent="0.25">
      <c r="A10" s="482"/>
      <c r="B10" s="483"/>
      <c r="C10" s="483"/>
      <c r="D10" s="483"/>
      <c r="E10" s="483"/>
      <c r="F10" s="483"/>
    </row>
    <row r="11" spans="1:6" ht="15" x14ac:dyDescent="0.25">
      <c r="A11" s="482"/>
      <c r="B11" s="483"/>
      <c r="C11" s="483"/>
      <c r="D11" s="483"/>
      <c r="E11" s="483"/>
      <c r="F11" s="483"/>
    </row>
    <row r="12" spans="1:6" ht="15" x14ac:dyDescent="0.25">
      <c r="A12" s="482"/>
      <c r="B12" s="484"/>
      <c r="C12" s="484"/>
      <c r="D12" s="484"/>
      <c r="E12" s="484"/>
      <c r="F12" s="484"/>
    </row>
    <row r="13" spans="1:6" ht="15" x14ac:dyDescent="0.25">
      <c r="A13" s="485"/>
      <c r="B13" s="484"/>
      <c r="C13" s="484"/>
      <c r="D13" s="484"/>
      <c r="E13" s="484"/>
      <c r="F13" s="484"/>
    </row>
    <row r="14" spans="1:6" ht="15" x14ac:dyDescent="0.25">
      <c r="A14" s="485"/>
      <c r="B14" s="484"/>
      <c r="C14" s="484"/>
      <c r="D14" s="484"/>
      <c r="E14" s="484"/>
      <c r="F14" s="484"/>
    </row>
    <row r="15" spans="1:6" x14ac:dyDescent="0.25">
      <c r="B15" s="468"/>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&amp;C&amp;P&amp;R_x000D_&amp;1#&amp;"Calibri"&amp;10&amp;K000000 Classification: GENERAL</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2">
    <tabColor rgb="FF0070C0"/>
  </sheetPr>
  <dimension ref="A4:I5"/>
  <sheetViews>
    <sheetView showGridLines="0" view="pageLayout" zoomScaleNormal="100" workbookViewId="0"/>
  </sheetViews>
  <sheetFormatPr defaultRowHeight="15" x14ac:dyDescent="0.25"/>
  <sheetData>
    <row r="4" spans="1:9" x14ac:dyDescent="0.25">
      <c r="A4" s="973" t="s">
        <v>1992</v>
      </c>
      <c r="B4" s="972"/>
      <c r="C4" s="972"/>
      <c r="D4" s="972"/>
      <c r="E4" s="972"/>
      <c r="F4" s="972"/>
      <c r="G4" s="972"/>
      <c r="H4" s="972"/>
      <c r="I4" s="971"/>
    </row>
    <row r="5" spans="1:9" x14ac:dyDescent="0.25">
      <c r="A5" s="970" t="s">
        <v>1995</v>
      </c>
      <c r="B5" s="969"/>
      <c r="C5" s="969"/>
      <c r="D5" s="969"/>
      <c r="E5" s="969"/>
      <c r="F5" s="969"/>
      <c r="G5" s="969"/>
      <c r="H5" s="969"/>
      <c r="I5" s="968"/>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&amp;CEN 
Annex I</oddHeader>
    <oddFooter>&amp;C&amp;P&amp;R_x000D_&amp;1#&amp;"Calibri"&amp;10&amp;K000000 Classification: GENERAL</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3">
    <tabColor rgb="FF92D050"/>
  </sheetPr>
  <dimension ref="A1:F17"/>
  <sheetViews>
    <sheetView showGridLines="0" view="pageBreakPreview" topLeftCell="A5" zoomScale="104" zoomScaleNormal="100" zoomScaleSheetLayoutView="104" workbookViewId="0">
      <selection activeCell="E12" sqref="E12"/>
    </sheetView>
  </sheetViews>
  <sheetFormatPr defaultRowHeight="15" x14ac:dyDescent="0.25"/>
  <cols>
    <col min="3" max="4" width="104.28515625" style="1055" customWidth="1"/>
    <col min="5" max="5" width="35" style="1055" customWidth="1"/>
  </cols>
  <sheetData>
    <row r="1" spans="1:6" ht="18.75" x14ac:dyDescent="0.3">
      <c r="B1" s="52" t="s">
        <v>2003</v>
      </c>
    </row>
    <row r="2" spans="1:6" x14ac:dyDescent="0.25">
      <c r="B2" t="s">
        <v>2004</v>
      </c>
    </row>
    <row r="3" spans="1:6" x14ac:dyDescent="0.25">
      <c r="A3" s="40"/>
      <c r="B3" s="40"/>
      <c r="C3" s="420"/>
      <c r="D3" s="420"/>
      <c r="E3" s="420"/>
      <c r="F3" s="40"/>
    </row>
    <row r="4" spans="1:6" x14ac:dyDescent="0.25">
      <c r="A4" s="40"/>
      <c r="B4" s="35" t="s">
        <v>120</v>
      </c>
      <c r="C4" s="1683" t="s">
        <v>127</v>
      </c>
      <c r="D4" s="1683"/>
      <c r="E4" s="285" t="s">
        <v>126</v>
      </c>
      <c r="F4" s="40"/>
    </row>
    <row r="5" spans="1:6" ht="49.9" customHeight="1" x14ac:dyDescent="0.25">
      <c r="A5" s="40"/>
      <c r="B5" s="967" t="s">
        <v>116</v>
      </c>
      <c r="C5" s="36" t="s">
        <v>2005</v>
      </c>
      <c r="D5" s="36" t="s">
        <v>2194</v>
      </c>
      <c r="E5" s="36" t="s">
        <v>2015</v>
      </c>
      <c r="F5" s="40"/>
    </row>
    <row r="6" spans="1:6" ht="49.9" customHeight="1" x14ac:dyDescent="0.25">
      <c r="A6" s="40"/>
      <c r="B6" s="967" t="s">
        <v>118</v>
      </c>
      <c r="C6" s="36" t="s">
        <v>2006</v>
      </c>
      <c r="D6" s="36" t="s">
        <v>2195</v>
      </c>
      <c r="E6" s="36" t="s">
        <v>2016</v>
      </c>
      <c r="F6" s="40"/>
    </row>
    <row r="7" spans="1:6" ht="49.9" customHeight="1" x14ac:dyDescent="0.25">
      <c r="A7" s="40"/>
      <c r="B7" s="967" t="s">
        <v>152</v>
      </c>
      <c r="C7" s="36" t="s">
        <v>2007</v>
      </c>
      <c r="D7" s="36" t="s">
        <v>2196</v>
      </c>
      <c r="E7" s="36" t="s">
        <v>2017</v>
      </c>
      <c r="F7" s="40"/>
    </row>
    <row r="8" spans="1:6" ht="49.9" customHeight="1" x14ac:dyDescent="0.25">
      <c r="A8" s="40"/>
      <c r="B8" s="150" t="s">
        <v>137</v>
      </c>
      <c r="C8" s="36" t="s">
        <v>2008</v>
      </c>
      <c r="D8" s="36" t="s">
        <v>2197</v>
      </c>
      <c r="E8" s="36" t="s">
        <v>2018</v>
      </c>
      <c r="F8" s="40"/>
    </row>
    <row r="9" spans="1:6" ht="49.9" customHeight="1" x14ac:dyDescent="0.25">
      <c r="A9" s="40"/>
      <c r="B9" s="150" t="s">
        <v>2001</v>
      </c>
      <c r="C9" s="36" t="s">
        <v>2009</v>
      </c>
      <c r="D9" s="36" t="s">
        <v>2198</v>
      </c>
      <c r="E9" s="36" t="s">
        <v>2019</v>
      </c>
      <c r="F9" s="40"/>
    </row>
    <row r="10" spans="1:6" ht="49.9" customHeight="1" x14ac:dyDescent="0.25">
      <c r="A10" s="40"/>
      <c r="B10" s="150" t="s">
        <v>142</v>
      </c>
      <c r="C10" s="36" t="s">
        <v>2010</v>
      </c>
      <c r="D10" s="36" t="s">
        <v>2199</v>
      </c>
      <c r="E10" s="36" t="s">
        <v>2020</v>
      </c>
      <c r="F10" s="40"/>
    </row>
    <row r="11" spans="1:6" ht="49.9" customHeight="1" x14ac:dyDescent="0.25">
      <c r="A11" s="40"/>
      <c r="B11" s="150" t="s">
        <v>145</v>
      </c>
      <c r="C11" s="36" t="s">
        <v>2011</v>
      </c>
      <c r="D11" s="36" t="s">
        <v>2200</v>
      </c>
      <c r="E11" s="36" t="s">
        <v>2021</v>
      </c>
      <c r="F11" s="40"/>
    </row>
    <row r="12" spans="1:6" ht="49.9" customHeight="1" x14ac:dyDescent="0.25">
      <c r="A12" s="40"/>
      <c r="B12" s="150" t="s">
        <v>252</v>
      </c>
      <c r="C12" s="36" t="s">
        <v>2012</v>
      </c>
      <c r="D12" s="36" t="s">
        <v>2201</v>
      </c>
      <c r="E12" s="36" t="s">
        <v>2022</v>
      </c>
      <c r="F12" s="40"/>
    </row>
    <row r="13" spans="1:6" ht="49.9" customHeight="1" x14ac:dyDescent="0.25">
      <c r="A13" s="40"/>
      <c r="B13" s="150" t="s">
        <v>301</v>
      </c>
      <c r="C13" s="36" t="s">
        <v>2013</v>
      </c>
      <c r="D13" s="36"/>
      <c r="E13" s="36"/>
      <c r="F13" s="40"/>
    </row>
    <row r="14" spans="1:6" ht="49.9" customHeight="1" x14ac:dyDescent="0.25">
      <c r="A14" s="40"/>
      <c r="B14" s="150" t="s">
        <v>2002</v>
      </c>
      <c r="C14" s="36" t="s">
        <v>2014</v>
      </c>
      <c r="D14" s="36" t="s">
        <v>2202</v>
      </c>
      <c r="E14" s="36" t="s">
        <v>2023</v>
      </c>
      <c r="F14" s="40"/>
    </row>
    <row r="15" spans="1:6" x14ac:dyDescent="0.25">
      <c r="A15" s="40"/>
      <c r="B15" s="40"/>
      <c r="C15" s="420"/>
      <c r="D15" s="420"/>
      <c r="E15" s="420"/>
      <c r="F15" s="40"/>
    </row>
    <row r="16" spans="1:6" x14ac:dyDescent="0.25">
      <c r="A16" s="40"/>
      <c r="B16" s="40"/>
      <c r="C16" s="420"/>
      <c r="D16" s="420"/>
      <c r="E16" s="420"/>
      <c r="F16" s="40"/>
    </row>
    <row r="17" spans="1:6" x14ac:dyDescent="0.25">
      <c r="A17" s="40"/>
      <c r="B17" s="40"/>
      <c r="C17" s="420"/>
      <c r="D17" s="420"/>
      <c r="E17" s="420"/>
      <c r="F17" s="40"/>
    </row>
  </sheetData>
  <mergeCells count="1">
    <mergeCell ref="C4:D4"/>
  </mergeCells>
  <pageMargins left="0.7" right="0.7" top="0.75" bottom="0.75" header="0.3" footer="0.3"/>
  <pageSetup paperSize="9" scale="62" orientation="portrait" horizontalDpi="1200" verticalDpi="1200" r:id="rId1"/>
  <headerFooter>
    <oddHeader>&amp;CEN 
Annex I</oddHeader>
    <oddFooter>&amp;C&amp;P&amp;R_x000D_&amp;1#&amp;"Calibri"&amp;10&amp;K000000 Classification: GENERAL</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4">
    <tabColor rgb="FF92D050"/>
  </sheetPr>
  <dimension ref="A1:L19"/>
  <sheetViews>
    <sheetView showGridLines="0" view="pageBreakPreview" topLeftCell="A7" zoomScale="80" zoomScaleNormal="80" zoomScaleSheetLayoutView="80" zoomScalePageLayoutView="64" workbookViewId="0">
      <selection activeCell="C13" sqref="C13:I19"/>
    </sheetView>
  </sheetViews>
  <sheetFormatPr defaultColWidth="9.140625" defaultRowHeight="15" x14ac:dyDescent="0.25"/>
  <cols>
    <col min="1" max="1" width="4.85546875" style="2" customWidth="1"/>
    <col min="2" max="2" width="43.85546875" style="2" customWidth="1"/>
    <col min="3" max="5" width="22.140625" style="2" customWidth="1"/>
    <col min="6" max="8" width="22.140625" style="2" hidden="1" customWidth="1"/>
    <col min="9" max="9" width="22.140625" style="2" customWidth="1"/>
    <col min="10" max="10" width="9.140625" style="2"/>
    <col min="11" max="11" width="13.140625" style="373" customWidth="1"/>
    <col min="12" max="12" width="52.42578125" style="2" customWidth="1"/>
    <col min="13" max="16384" width="9.140625" style="2"/>
  </cols>
  <sheetData>
    <row r="1" spans="1:12" hidden="1" x14ac:dyDescent="0.25"/>
    <row r="2" spans="1:12" hidden="1" x14ac:dyDescent="0.25">
      <c r="L2" s="379"/>
    </row>
    <row r="3" spans="1:12" ht="31.5" hidden="1" customHeight="1" x14ac:dyDescent="0.25">
      <c r="A3" s="1564" t="s">
        <v>1143</v>
      </c>
      <c r="B3" s="1628" t="s">
        <v>1144</v>
      </c>
      <c r="C3" s="1629"/>
      <c r="D3" s="1629"/>
      <c r="E3" s="1629"/>
      <c r="F3" s="1629"/>
      <c r="G3" s="1629"/>
      <c r="H3" s="1629"/>
      <c r="I3" s="1629"/>
      <c r="J3" s="1630"/>
      <c r="L3" s="380"/>
    </row>
    <row r="4" spans="1:12" ht="32.25" hidden="1" customHeight="1" x14ac:dyDescent="0.25">
      <c r="A4" s="1627"/>
      <c r="B4" s="1631" t="s">
        <v>1145</v>
      </c>
      <c r="C4" s="1632"/>
      <c r="D4" s="1632"/>
      <c r="E4" s="1632"/>
      <c r="F4" s="1632"/>
      <c r="G4" s="1632"/>
      <c r="H4" s="1632"/>
      <c r="I4" s="1632"/>
      <c r="J4" s="1633"/>
    </row>
    <row r="5" spans="1:12" ht="25.5" hidden="1" customHeight="1" x14ac:dyDescent="0.25">
      <c r="A5" s="1565"/>
      <c r="B5" s="1628" t="s">
        <v>1146</v>
      </c>
      <c r="C5" s="1629"/>
      <c r="D5" s="1629"/>
      <c r="E5" s="1629"/>
      <c r="F5" s="1629"/>
      <c r="G5" s="1629"/>
      <c r="H5" s="1629"/>
      <c r="I5" s="1629"/>
      <c r="J5" s="1630"/>
    </row>
    <row r="6" spans="1:12" hidden="1" x14ac:dyDescent="0.25">
      <c r="A6" s="372"/>
      <c r="B6" s="312"/>
      <c r="C6" s="312"/>
      <c r="D6" s="312"/>
      <c r="E6" s="312"/>
      <c r="F6" s="312"/>
      <c r="G6" s="312"/>
      <c r="H6" s="312"/>
      <c r="I6" s="312"/>
      <c r="J6" s="312"/>
    </row>
    <row r="7" spans="1:12" s="382" customFormat="1" ht="18.75" x14ac:dyDescent="0.25">
      <c r="A7" s="381" t="s">
        <v>2024</v>
      </c>
      <c r="C7" s="383"/>
    </row>
    <row r="8" spans="1:12" s="382" customFormat="1" x14ac:dyDescent="0.25"/>
    <row r="9" spans="1:12" s="382" customFormat="1" x14ac:dyDescent="0.25">
      <c r="A9"/>
    </row>
    <row r="10" spans="1:12" s="382" customFormat="1" x14ac:dyDescent="0.25">
      <c r="A10"/>
    </row>
    <row r="11" spans="1:12" ht="13.5" customHeight="1" x14ac:dyDescent="0.25">
      <c r="A11" s="1684" t="s">
        <v>2025</v>
      </c>
      <c r="B11" s="1685"/>
      <c r="C11" s="384" t="s">
        <v>6</v>
      </c>
      <c r="D11" s="384" t="s">
        <v>7</v>
      </c>
      <c r="E11" s="384" t="s">
        <v>8</v>
      </c>
      <c r="F11" s="384" t="s">
        <v>753</v>
      </c>
      <c r="G11" s="384" t="s">
        <v>755</v>
      </c>
      <c r="H11" s="384"/>
      <c r="I11" s="384" t="s">
        <v>43</v>
      </c>
    </row>
    <row r="12" spans="1:12" ht="62.1" customHeight="1" x14ac:dyDescent="0.25">
      <c r="A12" s="1686"/>
      <c r="B12" s="1687"/>
      <c r="C12" s="1690" t="s">
        <v>2026</v>
      </c>
      <c r="D12" s="1691"/>
      <c r="E12" s="1690" t="s">
        <v>2033</v>
      </c>
      <c r="F12" s="1692"/>
      <c r="G12" s="1692"/>
      <c r="H12" s="1692"/>
      <c r="I12" s="1691"/>
    </row>
    <row r="13" spans="1:12" x14ac:dyDescent="0.25">
      <c r="A13" s="1688"/>
      <c r="B13" s="1689"/>
      <c r="C13" s="1065">
        <v>45657</v>
      </c>
      <c r="D13" s="1065">
        <v>45473</v>
      </c>
      <c r="E13" s="1065">
        <v>45657</v>
      </c>
      <c r="F13" s="1065">
        <v>44926</v>
      </c>
      <c r="G13" s="1066"/>
      <c r="H13" s="1066"/>
      <c r="I13" s="1065">
        <v>45473</v>
      </c>
    </row>
    <row r="14" spans="1:12" ht="38.25" customHeight="1" x14ac:dyDescent="0.25">
      <c r="A14" s="965">
        <v>1</v>
      </c>
      <c r="B14" s="388" t="s">
        <v>2027</v>
      </c>
      <c r="C14" s="1067">
        <v>-5255134113.0050001</v>
      </c>
      <c r="D14" s="1067">
        <v>-4590601942</v>
      </c>
      <c r="E14" s="1067">
        <v>-829469266.00999999</v>
      </c>
      <c r="F14" s="1067"/>
      <c r="G14" s="1067"/>
      <c r="H14" s="1067"/>
      <c r="I14" s="1067">
        <v>-1440726800.0000002</v>
      </c>
    </row>
    <row r="15" spans="1:12" ht="29.45" customHeight="1" x14ac:dyDescent="0.25">
      <c r="A15" s="965">
        <v>2</v>
      </c>
      <c r="B15" s="389" t="s">
        <v>2028</v>
      </c>
      <c r="C15" s="1067">
        <v>2449160407</v>
      </c>
      <c r="D15" s="1067">
        <v>2096315448</v>
      </c>
      <c r="E15" s="1067">
        <v>-1068333034</v>
      </c>
      <c r="F15" s="1067"/>
      <c r="G15" s="1067"/>
      <c r="H15" s="1067"/>
      <c r="I15" s="1067">
        <v>-1815926500</v>
      </c>
    </row>
    <row r="16" spans="1:12" ht="38.25" customHeight="1" x14ac:dyDescent="0.25">
      <c r="A16" s="390">
        <v>3</v>
      </c>
      <c r="B16" s="388" t="s">
        <v>2029</v>
      </c>
      <c r="C16" s="1067">
        <v>97105326.995000005</v>
      </c>
      <c r="D16" s="1067">
        <v>111773369</v>
      </c>
      <c r="E16" s="392"/>
      <c r="F16" s="1066"/>
      <c r="G16" s="1066"/>
      <c r="H16" s="1066"/>
      <c r="I16" s="392"/>
    </row>
    <row r="17" spans="1:9" ht="38.25" customHeight="1" x14ac:dyDescent="0.25">
      <c r="A17" s="390">
        <v>4</v>
      </c>
      <c r="B17" s="388" t="s">
        <v>2030</v>
      </c>
      <c r="C17" s="1067">
        <v>-1033122237.11</v>
      </c>
      <c r="D17" s="1067">
        <v>-947683338</v>
      </c>
      <c r="E17" s="392"/>
      <c r="F17" s="1068"/>
      <c r="G17" s="1069"/>
      <c r="H17" s="1069"/>
      <c r="I17" s="392"/>
    </row>
    <row r="18" spans="1:9" ht="38.25" customHeight="1" x14ac:dyDescent="0.25">
      <c r="A18" s="390">
        <v>5</v>
      </c>
      <c r="B18" s="388" t="s">
        <v>2031</v>
      </c>
      <c r="C18" s="1067">
        <v>-2495453530.6900001</v>
      </c>
      <c r="D18" s="1067">
        <v>-2224728209</v>
      </c>
      <c r="E18" s="392"/>
      <c r="F18" s="1068"/>
      <c r="G18" s="1069"/>
      <c r="H18" s="1069"/>
      <c r="I18" s="392"/>
    </row>
    <row r="19" spans="1:9" ht="38.25" customHeight="1" x14ac:dyDescent="0.25">
      <c r="A19" s="397">
        <v>6</v>
      </c>
      <c r="B19" s="388" t="s">
        <v>2032</v>
      </c>
      <c r="C19" s="1067">
        <v>1204559242.71</v>
      </c>
      <c r="D19" s="1067">
        <v>1084141327</v>
      </c>
      <c r="E19" s="392"/>
      <c r="F19" s="1069"/>
      <c r="G19" s="1069"/>
      <c r="H19" s="1069"/>
      <c r="I19" s="392"/>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&amp;C&amp;P&amp;R_x000D_&amp;1#&amp;"Calibri"&amp;10&amp;K000000 Classification: GENERAL</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5">
    <tabColor rgb="FF0070C0"/>
    <pageSetUpPr fitToPage="1"/>
  </sheetPr>
  <dimension ref="B2:V24"/>
  <sheetViews>
    <sheetView showGridLines="0" workbookViewId="0">
      <selection activeCell="B2" sqref="B2:U2"/>
    </sheetView>
  </sheetViews>
  <sheetFormatPr defaultRowHeight="15" x14ac:dyDescent="0.25"/>
  <sheetData>
    <row r="2" spans="2:22" ht="61.5" customHeight="1" x14ac:dyDescent="0.25">
      <c r="B2" s="1702" t="s">
        <v>1842</v>
      </c>
      <c r="C2" s="1703"/>
      <c r="D2" s="1703"/>
      <c r="E2" s="1703"/>
      <c r="F2" s="1703"/>
      <c r="G2" s="1703"/>
      <c r="H2" s="1703"/>
      <c r="I2" s="1703"/>
      <c r="J2" s="1703"/>
      <c r="K2" s="1703"/>
      <c r="L2" s="1703"/>
      <c r="M2" s="1703"/>
      <c r="N2" s="1703"/>
      <c r="O2" s="1703"/>
      <c r="P2" s="1703"/>
      <c r="Q2" s="1703"/>
      <c r="R2" s="1703"/>
      <c r="S2" s="1703"/>
      <c r="T2" s="1703"/>
      <c r="U2" s="1703"/>
    </row>
    <row r="3" spans="2:22" x14ac:dyDescent="0.25">
      <c r="B3" s="626"/>
      <c r="C3" s="626"/>
      <c r="D3" s="626"/>
      <c r="E3" s="626"/>
      <c r="F3" s="626"/>
      <c r="G3" s="626"/>
      <c r="H3" s="626"/>
      <c r="I3" s="626"/>
      <c r="J3" s="626"/>
      <c r="K3" s="626"/>
      <c r="L3" s="626"/>
      <c r="M3" s="626"/>
      <c r="N3" s="626"/>
      <c r="O3" s="626"/>
      <c r="P3" s="626"/>
      <c r="Q3" s="626"/>
      <c r="R3" s="626"/>
      <c r="S3" s="626"/>
      <c r="T3" s="626"/>
      <c r="U3" s="626"/>
    </row>
    <row r="4" spans="2:22" ht="30" customHeight="1" x14ac:dyDescent="0.25">
      <c r="B4" s="1703" t="s">
        <v>1833</v>
      </c>
      <c r="C4" s="1703"/>
      <c r="D4" s="1703"/>
      <c r="E4" s="1703"/>
      <c r="F4" s="1703"/>
      <c r="G4" s="1703"/>
      <c r="H4" s="1703"/>
      <c r="I4" s="1703"/>
      <c r="J4" s="1703"/>
      <c r="K4" s="1703"/>
      <c r="L4" s="1703"/>
      <c r="M4" s="1703"/>
      <c r="N4" s="1703"/>
      <c r="O4" s="1703"/>
      <c r="P4" s="1703"/>
      <c r="Q4" s="1703"/>
      <c r="R4" s="1703"/>
      <c r="S4" s="1703"/>
      <c r="T4" s="1703"/>
      <c r="U4" s="1703"/>
    </row>
    <row r="6" spans="2:22" ht="78.75" customHeight="1" x14ac:dyDescent="0.25">
      <c r="B6" s="1696" t="s">
        <v>1843</v>
      </c>
      <c r="C6" s="1697"/>
      <c r="D6" s="1697"/>
      <c r="E6" s="1697"/>
      <c r="F6" s="1697"/>
      <c r="G6" s="1697"/>
      <c r="H6" s="1697"/>
      <c r="I6" s="1697"/>
      <c r="J6" s="1697"/>
      <c r="K6" s="1697"/>
      <c r="L6" s="1697"/>
      <c r="M6" s="1698"/>
      <c r="N6" s="1698"/>
      <c r="O6" s="1698"/>
      <c r="P6" s="1698"/>
      <c r="Q6" s="1698"/>
      <c r="R6" s="1699"/>
    </row>
    <row r="7" spans="2:22" x14ac:dyDescent="0.25">
      <c r="B7" s="1230"/>
      <c r="C7" s="1230"/>
      <c r="D7" s="1230"/>
      <c r="E7" s="1230"/>
      <c r="F7" s="1230"/>
      <c r="G7" s="1230"/>
      <c r="H7" s="1230"/>
      <c r="I7" s="1230"/>
      <c r="J7" s="1230"/>
      <c r="K7" s="1230"/>
      <c r="L7" s="1230"/>
    </row>
    <row r="8" spans="2:22" ht="36.75" customHeight="1" x14ac:dyDescent="0.25">
      <c r="B8" s="1704" t="s">
        <v>1834</v>
      </c>
      <c r="C8" s="1703"/>
      <c r="D8" s="1703"/>
      <c r="E8" s="1703"/>
      <c r="F8" s="1703"/>
      <c r="G8" s="1703"/>
      <c r="H8" s="1703"/>
      <c r="I8" s="1703"/>
      <c r="J8" s="1703"/>
      <c r="K8" s="1703"/>
      <c r="L8" s="1703"/>
      <c r="M8" s="1703"/>
      <c r="N8" s="1703"/>
      <c r="O8" s="1703"/>
      <c r="P8" s="1703"/>
      <c r="Q8" s="1703"/>
      <c r="R8" s="1703"/>
      <c r="S8" s="1703"/>
      <c r="T8" s="1703"/>
      <c r="U8" s="1703"/>
      <c r="V8" s="626"/>
    </row>
    <row r="9" spans="2:22" x14ac:dyDescent="0.25">
      <c r="B9" s="1230"/>
      <c r="C9" s="1230"/>
      <c r="D9" s="1230"/>
      <c r="E9" s="1230"/>
      <c r="F9" s="1230"/>
      <c r="G9" s="1230"/>
      <c r="H9" s="1230"/>
      <c r="I9" s="1230"/>
      <c r="J9" s="1230"/>
      <c r="K9" s="1230"/>
      <c r="L9" s="1230"/>
      <c r="M9" s="626"/>
      <c r="N9" s="626"/>
      <c r="O9" s="626"/>
      <c r="P9" s="626"/>
      <c r="Q9" s="626"/>
      <c r="R9" s="626"/>
      <c r="S9" s="626"/>
      <c r="T9" s="626"/>
      <c r="U9" s="626"/>
      <c r="V9" s="626"/>
    </row>
    <row r="10" spans="2:22" ht="60.75" customHeight="1" x14ac:dyDescent="0.25">
      <c r="B10" s="1704" t="s">
        <v>1837</v>
      </c>
      <c r="C10" s="1703"/>
      <c r="D10" s="1703"/>
      <c r="E10" s="1703"/>
      <c r="F10" s="1703"/>
      <c r="G10" s="1703"/>
      <c r="H10" s="1703"/>
      <c r="I10" s="1703"/>
      <c r="J10" s="1703"/>
      <c r="K10" s="1703"/>
      <c r="L10" s="1703"/>
      <c r="M10" s="1703"/>
      <c r="N10" s="1703"/>
      <c r="O10" s="1703"/>
      <c r="P10" s="1703"/>
      <c r="Q10" s="1703"/>
      <c r="R10" s="1703"/>
      <c r="S10" s="1703"/>
      <c r="T10" s="1703"/>
      <c r="U10" s="1703"/>
      <c r="V10" s="1703"/>
    </row>
    <row r="11" spans="2:22" ht="22.5" customHeight="1" x14ac:dyDescent="0.25">
      <c r="B11" s="1231"/>
      <c r="C11" s="1231"/>
      <c r="D11" s="1231"/>
      <c r="E11" s="1231"/>
      <c r="F11" s="1231"/>
      <c r="G11" s="1231"/>
      <c r="H11" s="1231"/>
      <c r="I11" s="1231"/>
      <c r="J11" s="1231"/>
      <c r="K11" s="1231"/>
      <c r="L11" s="1231"/>
    </row>
    <row r="12" spans="2:22" ht="51.75" customHeight="1" x14ac:dyDescent="0.25">
      <c r="B12" s="1704" t="s">
        <v>1836</v>
      </c>
      <c r="C12" s="1703"/>
      <c r="D12" s="1703"/>
      <c r="E12" s="1703"/>
      <c r="F12" s="1703"/>
      <c r="G12" s="1703"/>
      <c r="H12" s="1703"/>
      <c r="I12" s="1703"/>
      <c r="J12" s="1703"/>
      <c r="K12" s="1703"/>
      <c r="L12" s="1703"/>
      <c r="M12" s="1322"/>
      <c r="N12" s="1322"/>
      <c r="O12" s="1322"/>
      <c r="P12" s="1322"/>
      <c r="Q12" s="1322"/>
      <c r="R12" s="1322"/>
      <c r="S12" s="1322"/>
      <c r="T12" s="1322"/>
      <c r="U12" s="1322"/>
      <c r="V12" s="1322"/>
    </row>
    <row r="13" spans="2:22" ht="16.5" customHeight="1" x14ac:dyDescent="0.25">
      <c r="B13" s="636"/>
      <c r="C13" s="637"/>
      <c r="D13" s="637"/>
      <c r="E13" s="637"/>
      <c r="F13" s="637"/>
      <c r="G13" s="637"/>
      <c r="H13" s="637"/>
      <c r="I13" s="637"/>
      <c r="J13" s="637"/>
      <c r="K13" s="637"/>
      <c r="L13" s="637"/>
      <c r="M13" s="625"/>
      <c r="N13" s="625"/>
      <c r="O13" s="625"/>
      <c r="P13" s="625"/>
      <c r="Q13" s="625"/>
      <c r="R13" s="625"/>
      <c r="S13" s="625"/>
      <c r="T13" s="625"/>
      <c r="U13" s="625"/>
      <c r="V13" s="625"/>
    </row>
    <row r="14" spans="2:22" ht="22.5" customHeight="1" x14ac:dyDescent="0.25">
      <c r="B14" s="1700" t="s">
        <v>1844</v>
      </c>
      <c r="C14" s="1701"/>
      <c r="D14" s="1701"/>
      <c r="E14" s="1701"/>
      <c r="F14" s="1701"/>
      <c r="G14" s="1701"/>
      <c r="H14" s="1701"/>
      <c r="I14" s="1701"/>
      <c r="J14" s="1701"/>
      <c r="K14" s="1701"/>
      <c r="L14" s="1701"/>
      <c r="M14" s="1322"/>
      <c r="N14" s="1322"/>
      <c r="O14" s="1322"/>
      <c r="P14" s="1322"/>
      <c r="Q14" s="1322"/>
      <c r="R14" s="1322"/>
      <c r="S14" s="1322"/>
      <c r="T14" s="1322"/>
      <c r="U14" s="1322"/>
    </row>
    <row r="15" spans="2:22" ht="22.5" customHeight="1" x14ac:dyDescent="0.25">
      <c r="B15" s="635" t="s">
        <v>1835</v>
      </c>
    </row>
    <row r="16" spans="2:22" ht="22.5" customHeight="1" x14ac:dyDescent="0.25"/>
    <row r="17" spans="2:22" ht="33" customHeight="1" x14ac:dyDescent="0.25">
      <c r="B17" s="1693" t="s">
        <v>1845</v>
      </c>
      <c r="C17" s="1322"/>
      <c r="D17" s="1322"/>
      <c r="E17" s="1322"/>
      <c r="F17" s="1322"/>
      <c r="G17" s="1322"/>
      <c r="H17" s="1322"/>
      <c r="I17" s="1322"/>
      <c r="J17" s="1322"/>
      <c r="K17" s="1322"/>
      <c r="L17" s="1322"/>
      <c r="M17" s="1322"/>
      <c r="N17" s="1322"/>
      <c r="O17" s="1322"/>
      <c r="P17" s="1322"/>
      <c r="Q17" s="1322"/>
      <c r="R17" s="1322"/>
      <c r="S17" s="1322"/>
      <c r="T17" s="1322"/>
      <c r="U17" s="1322"/>
      <c r="V17" s="1322"/>
    </row>
    <row r="19" spans="2:22" x14ac:dyDescent="0.25">
      <c r="B19" s="1694" t="s">
        <v>1839</v>
      </c>
      <c r="C19" s="1695"/>
      <c r="D19" s="1695"/>
      <c r="E19" s="1695"/>
      <c r="F19" s="1695"/>
      <c r="G19" s="1695"/>
      <c r="H19" s="1695"/>
      <c r="I19" s="1695"/>
      <c r="J19" s="1695"/>
      <c r="K19" s="1695"/>
      <c r="L19" s="1695"/>
      <c r="M19" s="1695"/>
      <c r="N19" s="1695"/>
      <c r="O19" s="1695"/>
      <c r="P19" s="1695"/>
      <c r="Q19" s="1695"/>
      <c r="R19" s="1695"/>
      <c r="S19" s="1695"/>
      <c r="T19" s="1695"/>
      <c r="U19" s="1695"/>
      <c r="V19" s="1695"/>
    </row>
    <row r="20" spans="2:22" ht="69.75" customHeight="1" x14ac:dyDescent="0.25">
      <c r="B20" s="1695"/>
      <c r="C20" s="1695"/>
      <c r="D20" s="1695"/>
      <c r="E20" s="1695"/>
      <c r="F20" s="1695"/>
      <c r="G20" s="1695"/>
      <c r="H20" s="1695"/>
      <c r="I20" s="1695"/>
      <c r="J20" s="1695"/>
      <c r="K20" s="1695"/>
      <c r="L20" s="1695"/>
      <c r="M20" s="1695"/>
      <c r="N20" s="1695"/>
      <c r="O20" s="1695"/>
      <c r="P20" s="1695"/>
      <c r="Q20" s="1695"/>
      <c r="R20" s="1695"/>
      <c r="S20" s="1695"/>
      <c r="T20" s="1695"/>
      <c r="U20" s="1695"/>
      <c r="V20" s="1695"/>
    </row>
    <row r="21" spans="2:22" ht="34.5" customHeight="1" x14ac:dyDescent="0.25">
      <c r="B21" s="1322" t="s">
        <v>1838</v>
      </c>
      <c r="C21" s="1322"/>
      <c r="D21" s="1322"/>
      <c r="E21" s="1322"/>
      <c r="F21" s="1322"/>
      <c r="G21" s="1322"/>
      <c r="H21" s="1322"/>
      <c r="I21" s="1322"/>
      <c r="J21" s="1322"/>
      <c r="K21" s="1322"/>
      <c r="L21" s="1322"/>
      <c r="M21" s="1322"/>
      <c r="N21" s="1322"/>
      <c r="O21" s="1322"/>
      <c r="P21" s="1322"/>
      <c r="Q21" s="1322"/>
      <c r="R21" s="1322"/>
      <c r="S21" s="1322"/>
      <c r="T21" s="1322"/>
      <c r="U21" s="1322"/>
      <c r="V21" s="1322"/>
    </row>
    <row r="23" spans="2:22" ht="87.75" customHeight="1" x14ac:dyDescent="0.25">
      <c r="B23" s="1694" t="s">
        <v>1840</v>
      </c>
      <c r="C23" s="1695"/>
      <c r="D23" s="1695"/>
      <c r="E23" s="1695"/>
      <c r="F23" s="1695"/>
      <c r="G23" s="1695"/>
      <c r="H23" s="1695"/>
      <c r="I23" s="1695"/>
      <c r="J23" s="1695"/>
      <c r="K23" s="1695"/>
      <c r="L23" s="1695"/>
      <c r="M23" s="1695"/>
      <c r="N23" s="1695"/>
      <c r="O23" s="1695"/>
      <c r="P23" s="1695"/>
      <c r="Q23" s="1695"/>
      <c r="R23" s="1695"/>
      <c r="S23" s="1695"/>
      <c r="T23" s="1695"/>
      <c r="U23" s="1695"/>
      <c r="V23" s="1695"/>
    </row>
    <row r="24" spans="2:22" ht="62.25" customHeight="1" x14ac:dyDescent="0.25">
      <c r="B24" s="1694" t="s">
        <v>1841</v>
      </c>
      <c r="C24" s="1695"/>
      <c r="D24" s="1695"/>
      <c r="E24" s="1695"/>
      <c r="F24" s="1695"/>
      <c r="G24" s="1695"/>
      <c r="H24" s="1695"/>
      <c r="I24" s="1695"/>
      <c r="J24" s="1695"/>
      <c r="K24" s="1695"/>
      <c r="L24" s="1695"/>
      <c r="M24" s="1695"/>
      <c r="N24" s="1695"/>
      <c r="O24" s="1695"/>
      <c r="P24" s="1695"/>
      <c r="Q24" s="1695"/>
      <c r="R24" s="1695"/>
      <c r="S24" s="1695"/>
      <c r="T24" s="1695"/>
      <c r="U24" s="1695"/>
      <c r="V24" s="1695"/>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6">
    <tabColor theme="9" tint="0.79998168889431442"/>
  </sheetPr>
  <dimension ref="A1:BD34"/>
  <sheetViews>
    <sheetView showGridLines="0" view="pageLayout" zoomScaleNormal="100" workbookViewId="0"/>
  </sheetViews>
  <sheetFormatPr defaultColWidth="8.85546875" defaultRowHeight="12.75" x14ac:dyDescent="0.25"/>
  <cols>
    <col min="1" max="1" width="6.28515625" style="450" customWidth="1"/>
    <col min="2" max="2" width="52.85546875" style="450" customWidth="1"/>
    <col min="3" max="3" width="13.5703125" style="450" customWidth="1"/>
    <col min="4" max="6" width="13.140625" style="450" customWidth="1"/>
    <col min="7" max="7" width="12.5703125" style="450" customWidth="1"/>
    <col min="8" max="8" width="17.7109375" style="450" customWidth="1"/>
    <col min="9" max="11" width="17.7109375" style="440" customWidth="1"/>
    <col min="12" max="12" width="19.28515625" style="440" customWidth="1"/>
    <col min="13" max="14" width="17.7109375" style="440" customWidth="1"/>
    <col min="15" max="15" width="13.7109375" style="440" customWidth="1"/>
    <col min="16" max="56" width="8.85546875" style="440"/>
    <col min="57" max="16384" width="8.85546875" style="450"/>
  </cols>
  <sheetData>
    <row r="1" spans="1:10" s="440" customFormat="1" ht="18.75" x14ac:dyDescent="0.25">
      <c r="A1" s="456" t="s">
        <v>1829</v>
      </c>
      <c r="B1" s="456"/>
      <c r="G1" s="440" t="s">
        <v>166</v>
      </c>
      <c r="H1" s="440" t="s">
        <v>1327</v>
      </c>
    </row>
    <row r="2" spans="1:10" ht="30.75" customHeight="1" x14ac:dyDescent="0.25">
      <c r="A2" s="1322" t="s">
        <v>1800</v>
      </c>
      <c r="B2" s="1322"/>
      <c r="C2" s="1322"/>
      <c r="D2" s="1322"/>
      <c r="E2" s="1322"/>
      <c r="F2" s="1322"/>
      <c r="G2" s="1322"/>
      <c r="H2" s="622"/>
    </row>
    <row r="3" spans="1:10" ht="15" x14ac:dyDescent="0.25">
      <c r="A3"/>
      <c r="B3"/>
      <c r="C3" s="440"/>
      <c r="D3" s="440"/>
      <c r="E3" s="440"/>
      <c r="F3" s="440"/>
      <c r="G3" s="440"/>
      <c r="H3" s="440"/>
    </row>
    <row r="4" spans="1:10" x14ac:dyDescent="0.25">
      <c r="A4" s="440"/>
      <c r="B4" s="440"/>
      <c r="C4" s="440"/>
      <c r="D4" s="440"/>
      <c r="E4" s="440"/>
      <c r="F4" s="440"/>
      <c r="G4" s="440"/>
      <c r="H4" s="440"/>
    </row>
    <row r="5" spans="1:10" s="440" customFormat="1" ht="15" x14ac:dyDescent="0.25">
      <c r="A5" s="631"/>
      <c r="B5" s="631"/>
      <c r="C5" s="621" t="s">
        <v>6</v>
      </c>
      <c r="D5" s="621" t="s">
        <v>7</v>
      </c>
      <c r="E5" s="621" t="s">
        <v>8</v>
      </c>
      <c r="F5" s="621" t="s">
        <v>43</v>
      </c>
      <c r="G5" s="630" t="s">
        <v>44</v>
      </c>
    </row>
    <row r="6" spans="1:10" s="440" customFormat="1" ht="15" x14ac:dyDescent="0.25">
      <c r="A6" s="631"/>
      <c r="B6" s="631"/>
      <c r="C6" s="624" t="s">
        <v>9</v>
      </c>
      <c r="D6" s="632" t="s">
        <v>10</v>
      </c>
      <c r="E6" s="632" t="s">
        <v>46</v>
      </c>
      <c r="F6" s="632" t="s">
        <v>47</v>
      </c>
      <c r="G6" s="633" t="s">
        <v>48</v>
      </c>
    </row>
    <row r="7" spans="1:10" s="440" customFormat="1" ht="15" x14ac:dyDescent="0.25">
      <c r="A7" s="1705" t="s">
        <v>1801</v>
      </c>
      <c r="B7" s="1706"/>
      <c r="C7" s="1706"/>
      <c r="D7" s="1706"/>
      <c r="E7" s="1706"/>
      <c r="F7" s="1706"/>
      <c r="G7" s="1706"/>
    </row>
    <row r="8" spans="1:10" s="440" customFormat="1" ht="24.75" customHeight="1" x14ac:dyDescent="0.25">
      <c r="A8" s="479">
        <v>1</v>
      </c>
      <c r="B8" s="480" t="s">
        <v>1830</v>
      </c>
      <c r="C8" s="480"/>
      <c r="D8" s="480"/>
      <c r="E8" s="480"/>
      <c r="F8" s="480"/>
      <c r="G8" s="629"/>
      <c r="H8" s="481"/>
      <c r="I8" s="481"/>
      <c r="J8" s="481"/>
    </row>
    <row r="9" spans="1:10" s="440" customFormat="1" ht="45" x14ac:dyDescent="0.25">
      <c r="A9" s="479">
        <v>2</v>
      </c>
      <c r="B9" s="480" t="s">
        <v>1802</v>
      </c>
      <c r="C9" s="480"/>
      <c r="D9" s="480"/>
      <c r="E9" s="480"/>
      <c r="F9" s="480"/>
      <c r="G9" s="629"/>
      <c r="H9" s="483"/>
      <c r="I9" s="483"/>
      <c r="J9" s="483"/>
    </row>
    <row r="10" spans="1:10" s="440" customFormat="1" ht="75" x14ac:dyDescent="0.25">
      <c r="A10" s="479" t="s">
        <v>390</v>
      </c>
      <c r="B10" s="480" t="s">
        <v>1803</v>
      </c>
      <c r="C10" s="480"/>
      <c r="D10" s="480"/>
      <c r="E10" s="480"/>
      <c r="F10" s="480"/>
      <c r="G10" s="629"/>
      <c r="H10" s="483"/>
      <c r="I10" s="483"/>
      <c r="J10" s="483"/>
    </row>
    <row r="11" spans="1:10" s="440" customFormat="1" ht="15" x14ac:dyDescent="0.25">
      <c r="A11" s="479">
        <v>3</v>
      </c>
      <c r="B11" s="480" t="s">
        <v>51</v>
      </c>
      <c r="C11" s="480"/>
      <c r="D11" s="480"/>
      <c r="E11" s="480"/>
      <c r="F11" s="480"/>
      <c r="G11" s="629"/>
      <c r="H11" s="483"/>
      <c r="I11" s="483"/>
      <c r="J11" s="483"/>
    </row>
    <row r="12" spans="1:10" s="440" customFormat="1" ht="29.25" customHeight="1" x14ac:dyDescent="0.25">
      <c r="A12" s="479">
        <v>4</v>
      </c>
      <c r="B12" s="480" t="s">
        <v>1804</v>
      </c>
      <c r="C12" s="480"/>
      <c r="D12" s="480"/>
      <c r="E12" s="480"/>
      <c r="F12" s="480"/>
      <c r="G12" s="629"/>
      <c r="H12" s="483"/>
      <c r="I12" s="483"/>
      <c r="J12" s="483"/>
    </row>
    <row r="13" spans="1:10" s="440" customFormat="1" ht="75" x14ac:dyDescent="0.25">
      <c r="A13" s="479" t="s">
        <v>1805</v>
      </c>
      <c r="B13" s="480" t="s">
        <v>1806</v>
      </c>
      <c r="C13" s="480"/>
      <c r="D13" s="480"/>
      <c r="E13" s="480"/>
      <c r="F13" s="480"/>
      <c r="G13" s="629"/>
      <c r="H13" s="484"/>
      <c r="I13" s="484"/>
      <c r="J13" s="484"/>
    </row>
    <row r="14" spans="1:10" s="440" customFormat="1" ht="15" x14ac:dyDescent="0.25">
      <c r="A14" s="479">
        <v>5</v>
      </c>
      <c r="B14" s="480" t="s">
        <v>349</v>
      </c>
      <c r="C14" s="480"/>
      <c r="D14" s="480"/>
      <c r="E14" s="480"/>
      <c r="F14" s="480"/>
      <c r="G14" s="629"/>
      <c r="H14" s="484"/>
      <c r="I14" s="484"/>
      <c r="J14" s="484"/>
    </row>
    <row r="15" spans="1:10" s="440" customFormat="1" ht="45" x14ac:dyDescent="0.25">
      <c r="A15" s="479">
        <v>6</v>
      </c>
      <c r="B15" s="480" t="s">
        <v>1807</v>
      </c>
      <c r="C15" s="480"/>
      <c r="D15" s="480"/>
      <c r="E15" s="480"/>
      <c r="F15" s="480"/>
      <c r="G15" s="629"/>
      <c r="H15" s="484"/>
      <c r="I15" s="484"/>
      <c r="J15" s="484"/>
    </row>
    <row r="16" spans="1:10" s="440" customFormat="1" ht="75" x14ac:dyDescent="0.25">
      <c r="A16" s="479" t="s">
        <v>1808</v>
      </c>
      <c r="B16" s="634" t="s">
        <v>1809</v>
      </c>
      <c r="C16" s="480"/>
      <c r="D16" s="480"/>
      <c r="E16" s="480"/>
      <c r="F16" s="480"/>
      <c r="G16" s="629"/>
      <c r="H16" s="450"/>
    </row>
    <row r="17" spans="1:7" ht="15" x14ac:dyDescent="0.25">
      <c r="A17" s="1705" t="s">
        <v>1810</v>
      </c>
      <c r="B17" s="1706"/>
      <c r="C17" s="1706"/>
      <c r="D17" s="1706"/>
      <c r="E17" s="1706"/>
      <c r="F17" s="1706"/>
      <c r="G17" s="1706"/>
    </row>
    <row r="18" spans="1:7" ht="15" x14ac:dyDescent="0.25">
      <c r="A18" s="479">
        <v>7</v>
      </c>
      <c r="B18" s="480" t="s">
        <v>1811</v>
      </c>
      <c r="C18" s="480"/>
      <c r="D18" s="480"/>
      <c r="E18" s="480"/>
      <c r="F18" s="480"/>
      <c r="G18" s="629"/>
    </row>
    <row r="19" spans="1:7" ht="45" x14ac:dyDescent="0.25">
      <c r="A19" s="479">
        <v>8</v>
      </c>
      <c r="B19" s="480" t="s">
        <v>1812</v>
      </c>
      <c r="C19" s="480"/>
      <c r="D19" s="480"/>
      <c r="E19" s="480"/>
      <c r="F19" s="480"/>
      <c r="G19" s="629"/>
    </row>
    <row r="20" spans="1:7" ht="15" x14ac:dyDescent="0.25">
      <c r="A20" s="1705" t="s">
        <v>1813</v>
      </c>
      <c r="B20" s="1706"/>
      <c r="C20" s="1706"/>
      <c r="D20" s="1706"/>
      <c r="E20" s="1706"/>
      <c r="F20" s="1706"/>
      <c r="G20" s="1706"/>
    </row>
    <row r="21" spans="1:7" ht="30" x14ac:dyDescent="0.25">
      <c r="A21" s="479">
        <v>9</v>
      </c>
      <c r="B21" s="480" t="s">
        <v>1814</v>
      </c>
      <c r="C21" s="480"/>
      <c r="D21" s="480"/>
      <c r="E21" s="480"/>
      <c r="F21" s="480"/>
      <c r="G21" s="629"/>
    </row>
    <row r="22" spans="1:7" ht="60" x14ac:dyDescent="0.25">
      <c r="A22" s="479">
        <v>10</v>
      </c>
      <c r="B22" s="480" t="s">
        <v>1815</v>
      </c>
      <c r="C22" s="480"/>
      <c r="D22" s="480"/>
      <c r="E22" s="480"/>
      <c r="F22" s="480"/>
      <c r="G22" s="629"/>
    </row>
    <row r="23" spans="1:7" ht="90" x14ac:dyDescent="0.25">
      <c r="A23" s="479" t="s">
        <v>1816</v>
      </c>
      <c r="B23" s="480" t="s">
        <v>1817</v>
      </c>
      <c r="C23" s="480"/>
      <c r="D23" s="480"/>
      <c r="E23" s="480"/>
      <c r="F23" s="480"/>
      <c r="G23" s="629"/>
    </row>
    <row r="24" spans="1:7" ht="30" x14ac:dyDescent="0.25">
      <c r="A24" s="479">
        <v>11</v>
      </c>
      <c r="B24" s="480" t="s">
        <v>1818</v>
      </c>
      <c r="C24" s="480"/>
      <c r="D24" s="480"/>
      <c r="E24" s="480"/>
      <c r="F24" s="480"/>
      <c r="G24" s="629"/>
    </row>
    <row r="25" spans="1:7" ht="60" x14ac:dyDescent="0.25">
      <c r="A25" s="479">
        <v>12</v>
      </c>
      <c r="B25" s="480" t="s">
        <v>1819</v>
      </c>
      <c r="C25" s="480"/>
      <c r="D25" s="480"/>
      <c r="E25" s="480"/>
      <c r="F25" s="480"/>
      <c r="G25" s="629"/>
    </row>
    <row r="26" spans="1:7" ht="90" x14ac:dyDescent="0.25">
      <c r="A26" s="479" t="s">
        <v>1820</v>
      </c>
      <c r="B26" s="480" t="s">
        <v>1821</v>
      </c>
      <c r="C26" s="480"/>
      <c r="D26" s="480"/>
      <c r="E26" s="480"/>
      <c r="F26" s="480"/>
      <c r="G26" s="629"/>
    </row>
    <row r="27" spans="1:7" ht="30" x14ac:dyDescent="0.25">
      <c r="A27" s="479">
        <v>13</v>
      </c>
      <c r="B27" s="480" t="s">
        <v>1822</v>
      </c>
      <c r="C27" s="480"/>
      <c r="D27" s="480"/>
      <c r="E27" s="480"/>
      <c r="F27" s="480"/>
      <c r="G27" s="629"/>
    </row>
    <row r="28" spans="1:7" ht="60" x14ac:dyDescent="0.25">
      <c r="A28" s="479">
        <v>14</v>
      </c>
      <c r="B28" s="480" t="s">
        <v>1823</v>
      </c>
      <c r="C28" s="480"/>
      <c r="D28" s="480"/>
      <c r="E28" s="480"/>
      <c r="F28" s="480"/>
      <c r="G28" s="629"/>
    </row>
    <row r="29" spans="1:7" ht="84" customHeight="1" x14ac:dyDescent="0.25">
      <c r="A29" s="479" t="s">
        <v>1824</v>
      </c>
      <c r="B29" s="480" t="s">
        <v>1825</v>
      </c>
      <c r="C29" s="480"/>
      <c r="D29" s="480"/>
      <c r="E29" s="480"/>
      <c r="F29" s="480"/>
      <c r="G29" s="629"/>
    </row>
    <row r="30" spans="1:7" ht="15" x14ac:dyDescent="0.25">
      <c r="A30" s="1705" t="s">
        <v>80</v>
      </c>
      <c r="B30" s="1706"/>
      <c r="C30" s="1706"/>
      <c r="D30" s="1706"/>
      <c r="E30" s="1706"/>
      <c r="F30" s="1706"/>
      <c r="G30" s="1706"/>
    </row>
    <row r="31" spans="1:7" ht="15" x14ac:dyDescent="0.25">
      <c r="A31" s="479">
        <v>15</v>
      </c>
      <c r="B31" s="480" t="s">
        <v>1826</v>
      </c>
      <c r="C31" s="480"/>
      <c r="D31" s="480"/>
      <c r="E31" s="480"/>
      <c r="F31" s="480"/>
      <c r="G31" s="629"/>
    </row>
    <row r="32" spans="1:7" ht="15" x14ac:dyDescent="0.25">
      <c r="A32" s="479">
        <v>16</v>
      </c>
      <c r="B32" s="480" t="s">
        <v>80</v>
      </c>
      <c r="C32" s="480"/>
      <c r="D32" s="480"/>
      <c r="E32" s="480"/>
      <c r="F32" s="480"/>
      <c r="G32" s="629"/>
    </row>
    <row r="33" spans="1:7" ht="45" x14ac:dyDescent="0.25">
      <c r="A33" s="479">
        <v>17</v>
      </c>
      <c r="B33" s="480" t="s">
        <v>1827</v>
      </c>
      <c r="C33" s="480"/>
      <c r="D33" s="480"/>
      <c r="E33" s="480"/>
      <c r="F33" s="480"/>
      <c r="G33" s="629"/>
    </row>
    <row r="34" spans="1:7" ht="15" x14ac:dyDescent="0.25">
      <c r="A34" s="479" t="s">
        <v>1828</v>
      </c>
      <c r="B34" s="480" t="s">
        <v>349</v>
      </c>
      <c r="C34" s="480"/>
      <c r="D34" s="480"/>
      <c r="E34" s="480"/>
      <c r="F34" s="480"/>
      <c r="G34" s="629"/>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&amp;C&amp;P&amp;R_x000D_&amp;1#&amp;"Calibri"&amp;10&amp;K000000 Classification: GENERAL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116</vt:i4>
      </vt:variant>
      <vt:variant>
        <vt:lpstr>Named Ranges</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CR3'!Print_Area</vt:lpstr>
      <vt:lpstr>'EU CR6-A'!Print_Area</vt:lpstr>
      <vt:lpstr>'EU CR7'!Print_Area</vt:lpstr>
      <vt:lpstr>'EU CR9'!Print_Area</vt:lpstr>
      <vt:lpstr>'EU CR9.1'!Print_Area</vt:lpstr>
      <vt:lpstr>'EU LRA'!Print_Area</vt:lpstr>
      <vt:lpstr>'EU CC1'!Print_Area</vt:lpstr>
      <vt:lpstr>'EU LI1 '!Print_Area</vt:lpstr>
      <vt:lpstr>'EU LR1 – LRSum'!Print_Area</vt:lpstr>
      <vt:lpstr>'EU LR2 – LRCom'!Print_Area</vt:lpstr>
      <vt:lpstr>'EU LR3 – LRSpl'!Print_Area</vt:lpstr>
      <vt:lpstr>'EU SEC5'!Print_Area</vt:lpstr>
      <vt:lpstr>OBSAH!Print_Area</vt:lpstr>
      <vt:lpstr>'EU CC1'!Print_Titles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2025-04-29T07:40:51Z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943e0687-f175-4b9c-b2f5-83c4b4db97be_Enabled">
    <vt:lpwstr>true</vt:lpwstr>
  </property>
  <property fmtid="{D5CDD505-2E9C-101B-9397-08002B2CF9AE}" pid="4" name="MSIP_Label_943e0687-f175-4b9c-b2f5-83c4b4db97be_SetDate">
    <vt:lpwstr>2025-03-19T08:49:53Z</vt:lpwstr>
  </property>
  <property fmtid="{D5CDD505-2E9C-101B-9397-08002B2CF9AE}" pid="5" name="MSIP_Label_943e0687-f175-4b9c-b2f5-83c4b4db97be_Method">
    <vt:lpwstr>Standard</vt:lpwstr>
  </property>
  <property fmtid="{D5CDD505-2E9C-101B-9397-08002B2CF9AE}" pid="6" name="MSIP_Label_943e0687-f175-4b9c-b2f5-83c4b4db97be_Name">
    <vt:lpwstr>General (visual mark)</vt:lpwstr>
  </property>
  <property fmtid="{D5CDD505-2E9C-101B-9397-08002B2CF9AE}" pid="7" name="MSIP_Label_943e0687-f175-4b9c-b2f5-83c4b4db97be_SiteId">
    <vt:lpwstr>9b511fda-f0b1-43a5-b06e-1e720f64520a</vt:lpwstr>
  </property>
  <property fmtid="{D5CDD505-2E9C-101B-9397-08002B2CF9AE}" pid="8" name="MSIP_Label_943e0687-f175-4b9c-b2f5-83c4b4db97be_ActionId">
    <vt:lpwstr>c2714a1b-f120-4031-a46b-8fbf81b57240</vt:lpwstr>
  </property>
  <property fmtid="{D5CDD505-2E9C-101B-9397-08002B2CF9AE}" pid="9" name="MSIP_Label_943e0687-f175-4b9c-b2f5-83c4b4db97be_ContentBits">
    <vt:lpwstr>2</vt:lpwstr>
  </property>
</Properties>
</file>